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54" windowHeight="10514"/>
  </bookViews>
  <sheets>
    <sheet name="Sheet1" sheetId="1" r:id="rId1"/>
    <sheet name="Sheet2" sheetId="2" r:id="rId2"/>
    <sheet name="Sheet3" sheetId="3" r:id="rId3"/>
  </sheets>
  <externalReferences>
    <externalReference r:id="rId4"/>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<sst xmlns="http://schemas.openxmlformats.org/spreadsheetml/2006/main" count="516" uniqueCount="300">
  <si>
    <t>附件</t>
  </si>
  <si>
    <t>2024年大学生新文科实践创新大赛校内赛比赛结果</t>
  </si>
  <si>
    <t>序号</t>
  </si>
  <si>
    <t>项目名称</t>
  </si>
  <si>
    <t>团队名称</t>
  </si>
  <si>
    <t>成果类型</t>
  </si>
  <si>
    <t>参赛组别</t>
  </si>
  <si>
    <t>指导老师</t>
  </si>
  <si>
    <t>负责人</t>
  </si>
  <si>
    <t>负责人所属学院</t>
  </si>
  <si>
    <t>奖项</t>
  </si>
  <si>
    <t>备注</t>
  </si>
  <si>
    <t>音韵童行——OMO乡村音乐教育赋能者</t>
  </si>
  <si>
    <t>音韵童行</t>
  </si>
  <si>
    <t>教育学类专业</t>
  </si>
  <si>
    <t>应用型</t>
  </si>
  <si>
    <t>曾准、黄小琳、沈聪</t>
  </si>
  <si>
    <t>曾绮慧</t>
  </si>
  <si>
    <t>金奖</t>
  </si>
  <si>
    <t>推荐参加国赛</t>
  </si>
  <si>
    <t>当AI遇上空间基因:人工智能产业何以开启新篇?一以广州市为例</t>
  </si>
  <si>
    <t>智梦基因</t>
  </si>
  <si>
    <t>经济学、管理学、法学类专业</t>
  </si>
  <si>
    <t>理论型</t>
  </si>
  <si>
    <t>张国俊、马莉</t>
  </si>
  <si>
    <t>温佳熙</t>
  </si>
  <si>
    <t>开发商迟延履行下贷款合同解除-1000份裁判文书统计实证分析</t>
  </si>
  <si>
    <t>法韵探研队</t>
  </si>
  <si>
    <t>龚柳青</t>
  </si>
  <si>
    <t>吴卓琳</t>
  </si>
  <si>
    <t>“一村一品”产业融合发展赋能产业创新升级的路径研究</t>
  </si>
  <si>
    <t>砥”荔“前行</t>
  </si>
  <si>
    <t>方元子、葛立宇</t>
  </si>
  <si>
    <t>梁琬茹</t>
  </si>
  <si>
    <t>多元共治下的校园欺凌防治之实践困境与应对策略</t>
  </si>
  <si>
    <t>援圈正义普法队</t>
  </si>
  <si>
    <t>李培亮</t>
  </si>
  <si>
    <t>刘静玟</t>
  </si>
  <si>
    <t>乡韵蚝情，融旅振兴—红草镇蚝文化体验文旅综合体高质量发展探究</t>
  </si>
  <si>
    <t>重迹红旅实践团</t>
  </si>
  <si>
    <t>杨莹</t>
  </si>
  <si>
    <t>郭艳娜</t>
  </si>
  <si>
    <t>乡村振兴视域下特色产业发展路径的探索与实践——以高陂镇为例</t>
  </si>
  <si>
    <t>红绿古特实践团</t>
  </si>
  <si>
    <t>杨志强、蔡晓珊、杨晨一</t>
  </si>
  <si>
    <t>陈泽娴</t>
  </si>
  <si>
    <t>“红色传承·绿色生态·古韵江根”</t>
  </si>
  <si>
    <t>淼汇智行实践团</t>
  </si>
  <si>
    <t>施赟、黄竞</t>
  </si>
  <si>
    <t>张睿</t>
  </si>
  <si>
    <t>银奖</t>
  </si>
  <si>
    <t>积梦未来——流动儿童积木思维公益教育践行者</t>
  </si>
  <si>
    <t>积梦未来</t>
  </si>
  <si>
    <t>张文怡</t>
  </si>
  <si>
    <t>张家俊</t>
  </si>
  <si>
    <t>工商管理学院/粤商学院/创新创业学院</t>
  </si>
  <si>
    <t>智享晚年 --基于“四位一体”为主数字化链式赋能智慧养老平台</t>
  </si>
  <si>
    <t>智享晚年</t>
  </si>
  <si>
    <t>文学、历史学、哲学类专业</t>
  </si>
  <si>
    <t>张倩男</t>
  </si>
  <si>
    <t>杨艺</t>
  </si>
  <si>
    <t>红动南山——基于革命文化传承的红色文旅村落搭建</t>
  </si>
  <si>
    <t>惠风徐来</t>
  </si>
  <si>
    <t>胡凡</t>
  </si>
  <si>
    <t>黄煜瑾</t>
  </si>
  <si>
    <t>使用生成式人工智能过程中个人信息权益面临的法律风险与解决路径</t>
  </si>
  <si>
    <t>广财鮀城实践队</t>
  </si>
  <si>
    <t>王坤</t>
  </si>
  <si>
    <t>张如暄</t>
  </si>
  <si>
    <t>国家公园中生态产品和服务的法律规制——以户外运动产业为例</t>
  </si>
  <si>
    <t>观星探路小组</t>
  </si>
  <si>
    <t>黄伟文</t>
  </si>
  <si>
    <t>周思琪</t>
  </si>
  <si>
    <t>志愿服务助推与社区治理现代化的现实困境与优化路径研究</t>
  </si>
  <si>
    <t>聚力志愿实践团</t>
  </si>
  <si>
    <t>雷宇</t>
  </si>
  <si>
    <t>方懿德</t>
  </si>
  <si>
    <t>星星之火——大学生定点驻村帮扶公益项目</t>
  </si>
  <si>
    <t>星星之火</t>
  </si>
  <si>
    <t>李珊、张倩男</t>
  </si>
  <si>
    <t>刘湘妤</t>
  </si>
  <si>
    <t>银琴智愈—古琴疗愈与AIGC技术结合搭建再创造式数智音乐平台</t>
  </si>
  <si>
    <t>知弦</t>
  </si>
  <si>
    <t>陈冰川、陈又星</t>
  </si>
  <si>
    <t>蔡廷欣</t>
  </si>
  <si>
    <t>关于吉利村儿童发展中的志愿服务作用</t>
  </si>
  <si>
    <t>吉利童行队</t>
  </si>
  <si>
    <t>许晶、黄迪</t>
  </si>
  <si>
    <t>梁志雯</t>
  </si>
  <si>
    <t>重迹红旅——数智化红色实景剧本推理研学产品</t>
  </si>
  <si>
    <t>重迹红旅</t>
  </si>
  <si>
    <t>艾佳琪</t>
  </si>
  <si>
    <t>一村居一法律顾问制度的困境与完善制度的创新路径之研究</t>
  </si>
  <si>
    <t>基层有法实践团</t>
  </si>
  <si>
    <t>戴激涛、吕锐</t>
  </si>
  <si>
    <t>何哲</t>
  </si>
  <si>
    <t>完善社会治理下的电动自行车立法研究讨论——以广州为例</t>
  </si>
  <si>
    <t>知法学法不犯法队</t>
  </si>
  <si>
    <t>李昂、王海洋</t>
  </si>
  <si>
    <t>朱施儒</t>
  </si>
  <si>
    <t>罪魁祸首是谁--为自动驾驶技术侵权责任研究提供中国方案</t>
  </si>
  <si>
    <t>智驾法盾</t>
  </si>
  <si>
    <t>朱雪柔</t>
  </si>
  <si>
    <t>农趣文创潮：增城小楼非遗IP设计＋农文旅宣传</t>
  </si>
  <si>
    <t>“荷”仙古韵实践团</t>
  </si>
  <si>
    <t>艺术学类专业</t>
  </si>
  <si>
    <t>李威威、梁羡荣、龙腾</t>
  </si>
  <si>
    <t>甘权颖</t>
  </si>
  <si>
    <t>铜奖</t>
  </si>
  <si>
    <t>互殴与正当防卫的兼容关系研究</t>
  </si>
  <si>
    <t>你说得对队</t>
  </si>
  <si>
    <t>蔡孟兼</t>
  </si>
  <si>
    <t>周俊婷</t>
  </si>
  <si>
    <t>邹游古今—智慧文旅助力邹堂古韵新生</t>
  </si>
  <si>
    <t>古村焕彩队</t>
  </si>
  <si>
    <t>潘博成</t>
  </si>
  <si>
    <t>黄敏</t>
  </si>
  <si>
    <t>融资约束如何因“信”而解？-珠三角地区企业主信用评级调查研究</t>
  </si>
  <si>
    <t>讲信用团队</t>
  </si>
  <si>
    <t>张国俊、叶园园、袁嫄</t>
  </si>
  <si>
    <t>代涛</t>
  </si>
  <si>
    <t>“互联网+文创服务”赋能图木舒克市优秀传统文化创新发展</t>
  </si>
  <si>
    <t>拾遗识迩</t>
  </si>
  <si>
    <t>张明羽</t>
  </si>
  <si>
    <t>邱伊涵</t>
  </si>
  <si>
    <t>3I科创——用大数据智绘服务</t>
  </si>
  <si>
    <t>3I科创</t>
  </si>
  <si>
    <t>于成学</t>
  </si>
  <si>
    <t>周挺谦</t>
  </si>
  <si>
    <t>遗风新颂：“数字化普及”+“沉浸式交互体验”非遗文化App</t>
  </si>
  <si>
    <t>遗风新颂</t>
  </si>
  <si>
    <t>吴雁、于霞</t>
  </si>
  <si>
    <t>林盈希</t>
  </si>
  <si>
    <t>知弦——一带一路古琴音乐游戏共创平台</t>
  </si>
  <si>
    <t>于霞</t>
  </si>
  <si>
    <t>黄惠洁</t>
  </si>
  <si>
    <t>荔盈税智——引领荔枝企业税收筹划新航向</t>
  </si>
  <si>
    <t>砥“荔”前行</t>
  </si>
  <si>
    <t>李威威、龙腾</t>
  </si>
  <si>
    <t>谢美欣</t>
  </si>
  <si>
    <t>点绿成金——广东省绿色金融为生态产品赋能的创新路径与策略</t>
  </si>
  <si>
    <t>墨香绿金社</t>
  </si>
  <si>
    <t>赵海珠、郑倩昀、黄竞</t>
  </si>
  <si>
    <t>车诗灏</t>
  </si>
  <si>
    <t>“三产融合”产业链增值对促进乡村振兴作用的路径研究</t>
  </si>
  <si>
    <t>田野逐梦队</t>
  </si>
  <si>
    <t>戴激涛、蔡泽荣</t>
  </si>
  <si>
    <t>李想</t>
  </si>
  <si>
    <t>禅游剧梦——文旅新视角下佛山市旅游资源与短剧融合的创新性发展</t>
  </si>
  <si>
    <t>禅游剧梦</t>
  </si>
  <si>
    <t>黄少芬</t>
  </si>
  <si>
    <t>莫福秋</t>
  </si>
  <si>
    <t>AI赋能建工企业项目出海合规性审查—以海外项目智能评分为例</t>
  </si>
  <si>
    <t>法商智审·AI引领者</t>
  </si>
  <si>
    <t>李丹、刘薇、熊红芳</t>
  </si>
  <si>
    <t>林子珺</t>
  </si>
  <si>
    <t xml:space="preserve">探究非物质文化遗产现代化发展情况：以潮州市饶平县为例 </t>
  </si>
  <si>
    <t>潮遗新农队</t>
  </si>
  <si>
    <t>王琰君</t>
  </si>
  <si>
    <t>藤艺千秋，匠心筑梦—打造“藤韵传承App”</t>
  </si>
  <si>
    <t>藤梦创新团</t>
  </si>
  <si>
    <t>黄厚珍</t>
  </si>
  <si>
    <t>庞晓芳</t>
  </si>
  <si>
    <t>基于区块链技术的发票自动结算与税收征管融合探索</t>
  </si>
  <si>
    <t>税海探险家</t>
  </si>
  <si>
    <t>张梦露</t>
  </si>
  <si>
    <t>张炜东</t>
  </si>
  <si>
    <t>古城谜踪——惠州龙华线下古建筑实景解密游戏与旅游融合新体</t>
  </si>
  <si>
    <t>广财寻旅龙华实践团</t>
  </si>
  <si>
    <t>刘振泳</t>
  </si>
  <si>
    <t>林婧曦</t>
  </si>
  <si>
    <t>《短视频时代下潮汕英歌舞在青年群体中的传承困境和突围路径》</t>
  </si>
  <si>
    <t>潮韵新声</t>
  </si>
  <si>
    <t>钟妍</t>
  </si>
  <si>
    <t>郑舒尹</t>
  </si>
  <si>
    <t>漆韵承遗——数字赋能非遗漆艺的领航者</t>
  </si>
  <si>
    <t>漆韵承遗</t>
  </si>
  <si>
    <t>文远竹、朱立芳</t>
  </si>
  <si>
    <t>肖颖</t>
  </si>
  <si>
    <t>茶言巧语——搭建智慧化结构茶产业助力乡村振兴</t>
  </si>
  <si>
    <t>茶言巧语实践团</t>
  </si>
  <si>
    <t>郑臣喜</t>
  </si>
  <si>
    <t>余雨洙</t>
  </si>
  <si>
    <t>“居家＋社区”智慧养老服务模式研究</t>
  </si>
  <si>
    <t>福泽养老团</t>
  </si>
  <si>
    <t>曾爱军</t>
  </si>
  <si>
    <t>吴卓凯</t>
  </si>
  <si>
    <t>创意非凡——传承非遗文化，策划非遗品牌的领跑者</t>
  </si>
  <si>
    <t>创意非凡团队</t>
  </si>
  <si>
    <t>张伟</t>
  </si>
  <si>
    <t>周诗敏</t>
  </si>
  <si>
    <t>“稻香里的乡村振兴之道”——农文旅融合发展评价构建研究</t>
  </si>
  <si>
    <t>稻亦有道</t>
  </si>
  <si>
    <t>宋一晓</t>
  </si>
  <si>
    <t>周蔓均</t>
  </si>
  <si>
    <t>优秀奖</t>
  </si>
  <si>
    <t>银时智宜-数字赋能老年教育与劳动参与实现代际双向交流</t>
  </si>
  <si>
    <t>银龄智享团</t>
  </si>
  <si>
    <t>周畅</t>
  </si>
  <si>
    <t>袁靖琳</t>
  </si>
  <si>
    <t>粤港澳大湾区数字经济指数测度与时空差异成因及对策研究</t>
  </si>
  <si>
    <t>粤动指数</t>
  </si>
  <si>
    <t>汪雨亭</t>
  </si>
  <si>
    <t>陈绍婉</t>
  </si>
  <si>
    <t>“通知—删除”规则中网络服务提供者责任认定问题研究</t>
  </si>
  <si>
    <t>网事无忧队</t>
  </si>
  <si>
    <t>朱姝</t>
  </si>
  <si>
    <t>吴烨彤</t>
  </si>
  <si>
    <t>四季教育圈</t>
  </si>
  <si>
    <t>四季爱心传递联盟</t>
  </si>
  <si>
    <t>关静怡、王婵、谢昕琰</t>
  </si>
  <si>
    <t>谢明洁</t>
  </si>
  <si>
    <t>潮州嵌瓷文化OTO双线融合一站式体验</t>
  </si>
  <si>
    <t>潮韵嵌行团队</t>
  </si>
  <si>
    <t>刘艳艳、汪雨亭、张大卡</t>
  </si>
  <si>
    <t>郑锦纯</t>
  </si>
  <si>
    <t>铁笼抑或乌托邦：数智时代下的公共场所视频监控与个人隐私研究</t>
  </si>
  <si>
    <t>宇宙优秀预备军</t>
  </si>
  <si>
    <t>黄伟文、刘平</t>
  </si>
  <si>
    <t>郭维斯</t>
  </si>
  <si>
    <t>护航享老——VR赋能银发族的虚拟互动之旅</t>
  </si>
  <si>
    <t>护航享老</t>
  </si>
  <si>
    <t>黄嘉欣</t>
  </si>
  <si>
    <t>林欣</t>
  </si>
  <si>
    <t>橙光织梦，自梳女文化的数字传承</t>
  </si>
  <si>
    <t>梳韵寻踪实践团</t>
  </si>
  <si>
    <t>徐靖捷</t>
  </si>
  <si>
    <t>滕珊</t>
  </si>
  <si>
    <t>深度伪造技术侵犯人格权问题研究</t>
  </si>
  <si>
    <t>伪造辨识与人格权研究</t>
  </si>
  <si>
    <t>朱孔武、王海洋</t>
  </si>
  <si>
    <t>王欣悦</t>
  </si>
  <si>
    <t>跨境电商平台的反垄断法规制——亚马逊平台商家权益受损</t>
  </si>
  <si>
    <t>滑动变阻</t>
  </si>
  <si>
    <t>袁俊宇、李昂</t>
  </si>
  <si>
    <t>翟颖莹</t>
  </si>
  <si>
    <t>基于老年志愿服务的双向赋能：代际互动项目的社会实践</t>
  </si>
  <si>
    <t>晨曦先锋</t>
  </si>
  <si>
    <t>张丹丹</t>
  </si>
  <si>
    <t>陈胥帆</t>
  </si>
  <si>
    <t>完善跨境电商监管，促进大湾区新业态发展</t>
  </si>
  <si>
    <t>法学二队</t>
  </si>
  <si>
    <t>谢雄伟</t>
  </si>
  <si>
    <t>曹益铵</t>
  </si>
  <si>
    <t>朱稻丝映——“数媒+文创”创新丹邱村文化发展之道</t>
  </si>
  <si>
    <t>朱稻丝映实践团</t>
  </si>
  <si>
    <t>史专红</t>
  </si>
  <si>
    <t>黄炜崑</t>
  </si>
  <si>
    <t>体验经济赋能乡村振兴模式研究“农业经济+游戏体验”融合新路径</t>
  </si>
  <si>
    <t>田间筑梦队</t>
  </si>
  <si>
    <t>王烁琪</t>
  </si>
  <si>
    <t>探索“文旅融合”模式推动惠州龙华镇乡村振兴的实践与成效研究</t>
  </si>
  <si>
    <t>寻旅龙华实践团</t>
  </si>
  <si>
    <t>梁燕碧</t>
  </si>
  <si>
    <t>唐诗语</t>
  </si>
  <si>
    <t>外国语学院（公共外语教学中心）</t>
  </si>
  <si>
    <t>财享学堂——助力学生财经素养提升的双向育人平台</t>
  </si>
  <si>
    <t>“希望的田野”</t>
  </si>
  <si>
    <t>彭文霞、邢风云、张自广</t>
  </si>
  <si>
    <t>曾云舒</t>
  </si>
  <si>
    <t>会计学院/智能财会管理学院</t>
  </si>
  <si>
    <t>新工匠 新非遗——非遗青年的数字素养对非遗创新的影响机制研究</t>
  </si>
  <si>
    <t>非遗焕生队</t>
  </si>
  <si>
    <t>谢小静</t>
  </si>
  <si>
    <t>《博物院数字藏品著作权的保护——以南越王博物院为例》</t>
  </si>
  <si>
    <t>非专业团队</t>
  </si>
  <si>
    <t>郑欣颖</t>
  </si>
  <si>
    <t>庞妍妍</t>
  </si>
  <si>
    <t>“数”融非遗，文脉新续：非遗的数字化保护与传承创新路径探索</t>
  </si>
  <si>
    <t>数融非遗队</t>
  </si>
  <si>
    <t>杨帆</t>
  </si>
  <si>
    <t>李翎瑄</t>
  </si>
  <si>
    <t>《休息区》艺术疗愈项目</t>
  </si>
  <si>
    <t>瞬息</t>
  </si>
  <si>
    <t>朱海澎</t>
  </si>
  <si>
    <t>赵函颖</t>
  </si>
  <si>
    <t>钉金艺影—微电影与电商助力钉金锈非遗推广</t>
  </si>
  <si>
    <t>钉金艺影</t>
  </si>
  <si>
    <t>邓学斌、郭昱琅</t>
  </si>
  <si>
    <t>吴晚晴</t>
  </si>
  <si>
    <t>Deadline不Die 大学生群体监督式时间管理APP开发</t>
  </si>
  <si>
    <t>Deadline不D</t>
  </si>
  <si>
    <t>王钰菁</t>
  </si>
  <si>
    <t>商业品牌在跨文化传播中的发展路径探究</t>
  </si>
  <si>
    <t>跨文化小组</t>
  </si>
  <si>
    <t>文远竹</t>
  </si>
  <si>
    <t>张咏欣</t>
  </si>
  <si>
    <t>人文与传播学院/网络传播学院/出版学院</t>
  </si>
  <si>
    <t>趣味游戏视角下探究文化价值对乡村振兴的影响——以长岐古村为例</t>
  </si>
  <si>
    <t>长岐小队</t>
  </si>
  <si>
    <t>张妮</t>
  </si>
  <si>
    <t>陈文乐</t>
  </si>
  <si>
    <t>活力银龄—银发旅游对积极老龄化的作用研究</t>
  </si>
  <si>
    <t>智享晚年团</t>
  </si>
  <si>
    <t>关新华</t>
  </si>
  <si>
    <t>涂茜</t>
  </si>
  <si>
    <t>人力智能驱动下人力资源管理绩效分析与数据要素优化</t>
  </si>
  <si>
    <t>blh</t>
  </si>
  <si>
    <t>万希</t>
  </si>
  <si>
    <t>谢炜斌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</si>
</sst>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name val="宋体"/>
      <charset val="134"/>
    </font>
    <font>
      <sz val="12"/>
      <name val="宋体"/>
      <charset val="134"/>
      <scheme val="minor"/>
    </font>
    <font>
      <sz val="22"/>
      <name val="黑体"/>
      <charset val="134"/>
    </font>
    <font>
      <sz val="28"/>
      <name val="方正小标宋简体"/>
      <charset val="134"/>
    </font>
    <font>
      <b/>
      <sz val="14"/>
      <color theme="1"/>
      <name val="宋体"/>
      <charset val="134"/>
      <scheme val="minor"/>
    </font>
    <font>
      <sz val="14"/>
      <color indexed="8"/>
      <name val="宋体"/>
      <charset val="134"/>
      <scheme val="minor"/>
    </font>
    <font>
      <sz val="14"/>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anellope\Documents\WeChat%20Files\wxid_4nhq4kivzhfq22\FileStorage\File\2024-11\&#24191;&#19996;&#36130;&#32463;&#22823;&#23398;&#25253;&#21517;&#39033;&#30446;11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
    </sheetNames>
    <sheetDataSet>
      <sheetData sheetId="0">
        <row r="3">
          <cell r="R3" t="str">
            <v>唐诗语</v>
          </cell>
          <cell r="S3" t="str">
            <v>13760920988</v>
          </cell>
          <cell r="T3" t="str">
            <v>在校本科生</v>
          </cell>
          <cell r="U3" t="str">
            <v>广东财经大学</v>
          </cell>
          <cell r="V3" t="str">
            <v>外国语学院</v>
          </cell>
          <cell r="W3" t="str">
            <v>商务英语</v>
          </cell>
        </row>
        <row r="4">
          <cell r="R4" t="str">
            <v>张如暄</v>
          </cell>
          <cell r="S4" t="str">
            <v>19860768048</v>
          </cell>
          <cell r="T4" t="str">
            <v>在校本科生</v>
          </cell>
          <cell r="U4" t="str">
            <v>广东财经大学</v>
          </cell>
          <cell r="V4" t="str">
            <v>法学院</v>
          </cell>
          <cell r="W4" t="str">
            <v>法学</v>
          </cell>
        </row>
        <row r="5">
          <cell r="R5" t="str">
            <v>张咏欣</v>
          </cell>
          <cell r="S5" t="str">
            <v>13422543626</v>
          </cell>
          <cell r="T5" t="str">
            <v>在校本科生</v>
          </cell>
          <cell r="U5" t="str">
            <v>广东财经大学</v>
          </cell>
          <cell r="V5" t="str">
            <v>人文与传播学院</v>
          </cell>
          <cell r="W5" t="str">
            <v>新闻学</v>
          </cell>
        </row>
        <row r="6">
          <cell r="R6" t="str">
            <v>袁靖琳</v>
          </cell>
          <cell r="S6" t="str">
            <v>13532650075</v>
          </cell>
          <cell r="T6" t="str">
            <v>在校本科生</v>
          </cell>
          <cell r="U6" t="str">
            <v>广东财经大学</v>
          </cell>
          <cell r="V6" t="str">
            <v>人文与传播学院/网络传播学院/出版学院</v>
          </cell>
          <cell r="W6" t="str">
            <v>广告学</v>
          </cell>
        </row>
        <row r="7">
          <cell r="R7" t="str">
            <v>林婧曦</v>
          </cell>
          <cell r="S7" t="str">
            <v>15112004988</v>
          </cell>
          <cell r="T7" t="str">
            <v>在校本科生</v>
          </cell>
          <cell r="U7" t="str">
            <v>广东财经大学</v>
          </cell>
          <cell r="V7" t="str">
            <v>会计学院/智能财会管理学院</v>
          </cell>
          <cell r="W7" t="str">
            <v>审计学（智能审计）</v>
          </cell>
        </row>
        <row r="8">
          <cell r="R8" t="str">
            <v>王琰君</v>
          </cell>
          <cell r="S8" t="str">
            <v>19902832128</v>
          </cell>
          <cell r="T8" t="str">
            <v>在校本科生</v>
          </cell>
          <cell r="U8" t="str">
            <v>广东财经大学</v>
          </cell>
          <cell r="V8" t="str">
            <v>人文与传播学院/网络传播学院/出版学院</v>
          </cell>
          <cell r="W8" t="str">
            <v>政法新闻</v>
          </cell>
        </row>
        <row r="9">
          <cell r="R9" t="str">
            <v>曾云舒</v>
          </cell>
          <cell r="S9" t="str">
            <v>17876187601</v>
          </cell>
          <cell r="T9" t="str">
            <v>在校本科生</v>
          </cell>
          <cell r="U9" t="str">
            <v>广东财经大学</v>
          </cell>
          <cell r="V9" t="str">
            <v>会计学院</v>
          </cell>
          <cell r="W9" t="str">
            <v>会计学</v>
          </cell>
        </row>
        <row r="10">
          <cell r="R10" t="str">
            <v>林盈希</v>
          </cell>
          <cell r="S10" t="str">
            <v>13536695359</v>
          </cell>
          <cell r="T10" t="str">
            <v>在校本科生</v>
          </cell>
          <cell r="U10" t="str">
            <v>广东财经大学</v>
          </cell>
          <cell r="V10" t="str">
            <v>经济学院</v>
          </cell>
          <cell r="W10" t="str">
            <v>数字经济</v>
          </cell>
        </row>
        <row r="11">
          <cell r="R11" t="str">
            <v>黄炜崑</v>
          </cell>
          <cell r="S11" t="str">
            <v>13822285024</v>
          </cell>
          <cell r="T11" t="str">
            <v>在校本科生</v>
          </cell>
          <cell r="U11" t="str">
            <v>广东财经大学</v>
          </cell>
          <cell r="V11" t="str">
            <v>文化旅游学院</v>
          </cell>
          <cell r="W11" t="str">
            <v>文化产业管理</v>
          </cell>
        </row>
        <row r="12">
          <cell r="R12" t="str">
            <v>邱伊涵</v>
          </cell>
          <cell r="S12" t="str">
            <v>19830013613</v>
          </cell>
          <cell r="T12" t="str">
            <v>在校本科生</v>
          </cell>
          <cell r="U12" t="str">
            <v>广东财经大学</v>
          </cell>
          <cell r="V12" t="str">
            <v>人文与传播学院/网络传播学院/出版学院</v>
          </cell>
          <cell r="W12" t="str">
            <v>政法新闻</v>
          </cell>
        </row>
        <row r="13">
          <cell r="R13" t="str">
            <v>庞晓芳</v>
          </cell>
          <cell r="S13" t="str">
            <v>13925832923</v>
          </cell>
          <cell r="T13" t="str">
            <v>在校本科生</v>
          </cell>
          <cell r="U13" t="str">
            <v>广东财经大学</v>
          </cell>
          <cell r="V13" t="str">
            <v>数字经济学院</v>
          </cell>
          <cell r="W13" t="str">
            <v>数字经济</v>
          </cell>
        </row>
        <row r="14">
          <cell r="R14" t="str">
            <v>滕珊</v>
          </cell>
          <cell r="S14" t="str">
            <v>15220813001</v>
          </cell>
          <cell r="T14" t="str">
            <v>在校本科生</v>
          </cell>
          <cell r="U14" t="str">
            <v>广东财经大学</v>
          </cell>
          <cell r="V14" t="str">
            <v>公共管理学院</v>
          </cell>
          <cell r="W14" t="str">
            <v>社会工作</v>
          </cell>
        </row>
        <row r="15">
          <cell r="R15" t="str">
            <v>梁琬茹</v>
          </cell>
          <cell r="S15" t="str">
            <v>15818937882</v>
          </cell>
          <cell r="T15" t="str">
            <v>在校本科生</v>
          </cell>
          <cell r="U15" t="str">
            <v>广东财经大学</v>
          </cell>
          <cell r="V15" t="str">
            <v>财政税务学院</v>
          </cell>
          <cell r="W15" t="str">
            <v>税收学</v>
          </cell>
        </row>
        <row r="16">
          <cell r="R16" t="str">
            <v>王欣悦</v>
          </cell>
          <cell r="S16" t="str">
            <v>17539366936</v>
          </cell>
          <cell r="T16" t="str">
            <v>在校本科生</v>
          </cell>
          <cell r="U16" t="str">
            <v>广东财经大学</v>
          </cell>
          <cell r="V16" t="str">
            <v>工商管理学院</v>
          </cell>
          <cell r="W16" t="str">
            <v>工商管理专业</v>
          </cell>
        </row>
        <row r="17">
          <cell r="R17" t="str">
            <v>朱雪柔</v>
          </cell>
          <cell r="S17" t="str">
            <v>15017826564</v>
          </cell>
          <cell r="T17" t="str">
            <v>在校本科生</v>
          </cell>
          <cell r="U17" t="str">
            <v>广东财经大学</v>
          </cell>
          <cell r="V17" t="str">
            <v>法学院</v>
          </cell>
          <cell r="W17" t="str">
            <v>法学</v>
          </cell>
        </row>
        <row r="18">
          <cell r="R18" t="str">
            <v>温佳熙</v>
          </cell>
          <cell r="S18" t="str">
            <v>18682219597</v>
          </cell>
          <cell r="T18" t="str">
            <v>在校本科生</v>
          </cell>
          <cell r="U18" t="str">
            <v>广东财经大学</v>
          </cell>
          <cell r="V18" t="str">
            <v>金融学院</v>
          </cell>
          <cell r="W18" t="str">
            <v>保险学</v>
          </cell>
        </row>
        <row r="19">
          <cell r="R19" t="str">
            <v>郑舒尹</v>
          </cell>
          <cell r="S19" t="str">
            <v>18923933229</v>
          </cell>
          <cell r="T19" t="str">
            <v>在校本科生</v>
          </cell>
          <cell r="U19" t="str">
            <v>广东财经大学</v>
          </cell>
          <cell r="V19" t="str">
            <v>湾区影视产业学院</v>
          </cell>
          <cell r="W19" t="str">
            <v>播音与主持艺术专业</v>
          </cell>
        </row>
        <row r="20">
          <cell r="R20" t="str">
            <v>陈绍婉</v>
          </cell>
          <cell r="S20" t="str">
            <v>18318602893</v>
          </cell>
          <cell r="T20" t="str">
            <v>在校本科生</v>
          </cell>
          <cell r="U20" t="str">
            <v>广东财经大学</v>
          </cell>
          <cell r="V20" t="str">
            <v>会计学院/智能财会管理学院</v>
          </cell>
          <cell r="W20" t="str">
            <v>智能会计</v>
          </cell>
        </row>
        <row r="21">
          <cell r="R21" t="str">
            <v>黄煜瑾</v>
          </cell>
          <cell r="S21" t="str">
            <v>19880970454</v>
          </cell>
          <cell r="T21" t="str">
            <v>在校本科生</v>
          </cell>
          <cell r="U21" t="str">
            <v>广东财经大学</v>
          </cell>
          <cell r="V21" t="str">
            <v>金融学院</v>
          </cell>
          <cell r="W21" t="str">
            <v>金融学</v>
          </cell>
        </row>
        <row r="22">
          <cell r="R22" t="str">
            <v>吴烨彤</v>
          </cell>
          <cell r="S22" t="str">
            <v>19802013373</v>
          </cell>
          <cell r="T22" t="str">
            <v>在校本科生</v>
          </cell>
          <cell r="U22" t="str">
            <v>广东财经大学</v>
          </cell>
          <cell r="V22" t="str">
            <v>法学院</v>
          </cell>
          <cell r="W22" t="str">
            <v>法学</v>
          </cell>
        </row>
        <row r="23">
          <cell r="R23" t="str">
            <v>林子珺</v>
          </cell>
          <cell r="S23" t="str">
            <v>18319004813</v>
          </cell>
          <cell r="T23" t="str">
            <v>在校本科生</v>
          </cell>
          <cell r="U23" t="str">
            <v>广东财经大学</v>
          </cell>
          <cell r="V23" t="str">
            <v>法学院</v>
          </cell>
          <cell r="W23" t="str">
            <v>法学（中外联合培养项目）</v>
          </cell>
        </row>
        <row r="24">
          <cell r="R24" t="str">
            <v>张家俊</v>
          </cell>
          <cell r="S24" t="str">
            <v>13527269951</v>
          </cell>
          <cell r="T24" t="str">
            <v>在校本科生</v>
          </cell>
          <cell r="U24" t="str">
            <v>广东财经大学</v>
          </cell>
          <cell r="V24" t="str">
            <v>工商管理学院</v>
          </cell>
          <cell r="W24" t="str">
            <v>工商管理（创业管理）</v>
          </cell>
        </row>
        <row r="25">
          <cell r="R25" t="str">
            <v>艾佳琪</v>
          </cell>
          <cell r="S25" t="str">
            <v>17675767002</v>
          </cell>
          <cell r="T25" t="str">
            <v>在校本科生</v>
          </cell>
          <cell r="U25" t="str">
            <v>广东财经大学</v>
          </cell>
          <cell r="V25" t="str">
            <v>文化旅游学院</v>
          </cell>
          <cell r="W25" t="str">
            <v>文化产业管理</v>
          </cell>
        </row>
        <row r="26">
          <cell r="R26" t="str">
            <v>黄敏</v>
          </cell>
          <cell r="S26" t="str">
            <v>15767223558</v>
          </cell>
          <cell r="T26" t="str">
            <v>在校本科生</v>
          </cell>
          <cell r="U26" t="str">
            <v>广东财经大学</v>
          </cell>
          <cell r="V26" t="str">
            <v>会计学院/智能财会管理学院</v>
          </cell>
          <cell r="W26" t="str">
            <v>审计学（信息系统审计方向）</v>
          </cell>
        </row>
        <row r="27">
          <cell r="R27" t="str">
            <v>甘权颖</v>
          </cell>
          <cell r="S27" t="str">
            <v>15015659183</v>
          </cell>
          <cell r="T27" t="str">
            <v>在校本科生</v>
          </cell>
          <cell r="U27" t="str">
            <v>广东财经大学</v>
          </cell>
          <cell r="V27" t="str">
            <v>财政税务学院</v>
          </cell>
          <cell r="W27" t="str">
            <v>税收学</v>
          </cell>
        </row>
        <row r="28">
          <cell r="R28" t="str">
            <v>曹益铵</v>
          </cell>
          <cell r="S28" t="str">
            <v>13570105320</v>
          </cell>
          <cell r="T28" t="str">
            <v>在校本科生</v>
          </cell>
          <cell r="U28" t="str">
            <v>广东财经大学</v>
          </cell>
          <cell r="V28" t="str">
            <v>法学院</v>
          </cell>
          <cell r="W28" t="str">
            <v>法学（中外联合培养）</v>
          </cell>
        </row>
        <row r="29">
          <cell r="R29" t="str">
            <v>周俊婷</v>
          </cell>
          <cell r="S29" t="str">
            <v>16620049975</v>
          </cell>
          <cell r="T29" t="str">
            <v>在校本科生</v>
          </cell>
          <cell r="U29" t="str">
            <v>广东财经大学</v>
          </cell>
          <cell r="V29" t="str">
            <v>法学院</v>
          </cell>
          <cell r="W29" t="str">
            <v>法学专业</v>
          </cell>
        </row>
        <row r="30">
          <cell r="R30" t="str">
            <v>莫福秋</v>
          </cell>
          <cell r="S30" t="str">
            <v>15913427296</v>
          </cell>
          <cell r="T30" t="str">
            <v>在校本科生</v>
          </cell>
          <cell r="U30" t="str">
            <v>广东财经大学</v>
          </cell>
          <cell r="V30" t="str">
            <v>人文与传播学院/网络传播学院/出版学院</v>
          </cell>
          <cell r="W30" t="str">
            <v>汉语言文学（商务文秘）</v>
          </cell>
        </row>
        <row r="31">
          <cell r="R31" t="str">
            <v>黄惠洁</v>
          </cell>
          <cell r="S31" t="str">
            <v>19849290949</v>
          </cell>
          <cell r="T31" t="str">
            <v>在校本科生</v>
          </cell>
          <cell r="U31" t="str">
            <v>广东财经大学</v>
          </cell>
          <cell r="V31" t="str">
            <v>公共管理学院 </v>
          </cell>
          <cell r="W31" t="str">
            <v>房地产开发与管理</v>
          </cell>
        </row>
        <row r="32">
          <cell r="R32" t="str">
            <v>蔡廷欣</v>
          </cell>
          <cell r="S32" t="str">
            <v>13380401368</v>
          </cell>
          <cell r="T32" t="str">
            <v>在校本科生</v>
          </cell>
          <cell r="U32" t="str">
            <v>广东财经大学</v>
          </cell>
          <cell r="V32" t="str">
            <v>会计学院/智能财会管理学院</v>
          </cell>
          <cell r="W32" t="str">
            <v>审计学（信息系统审计方向）</v>
          </cell>
        </row>
        <row r="33">
          <cell r="R33" t="str">
            <v>曾绮慧</v>
          </cell>
          <cell r="S33" t="str">
            <v>18520852606</v>
          </cell>
          <cell r="T33" t="str">
            <v>在校本科生</v>
          </cell>
          <cell r="U33" t="str">
            <v>广东财经大学</v>
          </cell>
          <cell r="V33" t="str">
            <v>会计学院/智能财会管理学院</v>
          </cell>
          <cell r="W33" t="str">
            <v>财务管理</v>
          </cell>
        </row>
        <row r="34">
          <cell r="R34" t="str">
            <v>周挺谦</v>
          </cell>
          <cell r="S34" t="str">
            <v>18925170232</v>
          </cell>
          <cell r="T34" t="str">
            <v>在校本科生</v>
          </cell>
          <cell r="U34" t="str">
            <v>广东财经大学</v>
          </cell>
          <cell r="V34" t="str">
            <v>国际商学院</v>
          </cell>
          <cell r="W34" t="str">
            <v>供应链管理</v>
          </cell>
        </row>
        <row r="35">
          <cell r="R35" t="str">
            <v>余雨洙</v>
          </cell>
          <cell r="S35" t="str">
            <v>13543686308</v>
          </cell>
          <cell r="T35" t="str">
            <v>在校本科生</v>
          </cell>
          <cell r="U35" t="str">
            <v>广东财经大学</v>
          </cell>
          <cell r="V35" t="str">
            <v>人文与传播学院/网络与传播学院/出版学院</v>
          </cell>
          <cell r="W35" t="str">
            <v>网络与新媒体</v>
          </cell>
        </row>
        <row r="36">
          <cell r="R36" t="str">
            <v>陈胥帆</v>
          </cell>
          <cell r="S36" t="str">
            <v>13539638143</v>
          </cell>
          <cell r="T36" t="str">
            <v>在校本科生</v>
          </cell>
          <cell r="U36" t="str">
            <v>广东财经大学</v>
          </cell>
          <cell r="V36" t="str">
            <v>财政税务学院</v>
          </cell>
          <cell r="W36" t="str">
            <v>税收学（中外联合培养项目班）</v>
          </cell>
        </row>
        <row r="37">
          <cell r="R37" t="str">
            <v>庞妍妍</v>
          </cell>
          <cell r="S37" t="str">
            <v>13502359842</v>
          </cell>
          <cell r="T37" t="str">
            <v>在校本科生</v>
          </cell>
          <cell r="U37" t="str">
            <v>广东财经大学</v>
          </cell>
          <cell r="V37" t="str">
            <v>法学院</v>
          </cell>
          <cell r="W37" t="str">
            <v>法学（企业法务）</v>
          </cell>
        </row>
        <row r="38">
          <cell r="R38" t="str">
            <v>梁志雯</v>
          </cell>
          <cell r="S38" t="str">
            <v>15360375756</v>
          </cell>
          <cell r="T38" t="str">
            <v>在校本科生</v>
          </cell>
          <cell r="U38" t="str">
            <v>广东财经大学</v>
          </cell>
          <cell r="V38" t="str">
            <v>财政税务学院</v>
          </cell>
          <cell r="W38" t="str">
            <v>资产评估</v>
          </cell>
        </row>
        <row r="39">
          <cell r="R39" t="str">
            <v>方懿德</v>
          </cell>
          <cell r="S39" t="str">
            <v>13112315739</v>
          </cell>
          <cell r="T39" t="str">
            <v>在校本科生</v>
          </cell>
          <cell r="U39" t="str">
            <v>广东财经大学</v>
          </cell>
          <cell r="V39" t="str">
            <v>会计学院/智能财会管理学院</v>
          </cell>
          <cell r="W39" t="str">
            <v>财务管理（智能财务）</v>
          </cell>
        </row>
        <row r="40">
          <cell r="R40" t="str">
            <v>周蔓均</v>
          </cell>
          <cell r="S40" t="str">
            <v>13929910825</v>
          </cell>
          <cell r="T40" t="str">
            <v>在校本科生</v>
          </cell>
          <cell r="U40" t="str">
            <v>广东财经大学</v>
          </cell>
          <cell r="V40" t="str">
            <v>人力资源学院</v>
          </cell>
          <cell r="W40" t="str">
            <v>人力资源管理</v>
          </cell>
        </row>
        <row r="41">
          <cell r="R41" t="str">
            <v>谢明洁</v>
          </cell>
          <cell r="S41" t="str">
            <v>13650882067</v>
          </cell>
          <cell r="T41" t="str">
            <v>在校本科生</v>
          </cell>
          <cell r="U41" t="str">
            <v>广东财经大学</v>
          </cell>
          <cell r="V41" t="str">
            <v>会计学院/智能财会 管理学院</v>
          </cell>
          <cell r="W41" t="str">
            <v>智能会计</v>
          </cell>
        </row>
        <row r="42">
          <cell r="R42" t="str">
            <v>郭维斯</v>
          </cell>
          <cell r="S42" t="str">
            <v>15207520190</v>
          </cell>
          <cell r="T42" t="str">
            <v>在校本科生</v>
          </cell>
          <cell r="U42" t="str">
            <v>广东财经大学</v>
          </cell>
          <cell r="V42" t="str">
            <v>法学院</v>
          </cell>
          <cell r="W42" t="str">
            <v>法学（企业法务）</v>
          </cell>
        </row>
        <row r="43">
          <cell r="R43" t="str">
            <v>周思琪</v>
          </cell>
          <cell r="S43" t="str">
            <v>13360002442</v>
          </cell>
          <cell r="T43" t="str">
            <v>在校本科生</v>
          </cell>
          <cell r="U43" t="str">
            <v>广东财经大学</v>
          </cell>
          <cell r="V43" t="str">
            <v>法学院</v>
          </cell>
          <cell r="W43" t="str">
            <v>法学（企业法务）</v>
          </cell>
        </row>
        <row r="44">
          <cell r="R44" t="str">
            <v>王烁琪</v>
          </cell>
          <cell r="S44" t="str">
            <v>19830235298</v>
          </cell>
          <cell r="T44" t="str">
            <v>在校本科生</v>
          </cell>
          <cell r="U44" t="str">
            <v>广东财经大学</v>
          </cell>
          <cell r="V44" t="str">
            <v>会计学院/智能财会管理学院</v>
          </cell>
          <cell r="W44" t="str">
            <v>会计学(智能会计)</v>
          </cell>
        </row>
        <row r="45">
          <cell r="R45" t="str">
            <v>陈文乐</v>
          </cell>
          <cell r="S45" t="str">
            <v>13642274447</v>
          </cell>
          <cell r="T45" t="str">
            <v>在校本科生</v>
          </cell>
          <cell r="U45" t="str">
            <v>广东财经大学</v>
          </cell>
          <cell r="V45" t="str">
            <v>会计/智能财会管理学院</v>
          </cell>
          <cell r="W45" t="str">
            <v>审计学</v>
          </cell>
        </row>
        <row r="46">
          <cell r="R46" t="str">
            <v>李翎瑄</v>
          </cell>
          <cell r="S46" t="str">
            <v>15013385239</v>
          </cell>
          <cell r="T46" t="str">
            <v>在校本科生</v>
          </cell>
          <cell r="U46" t="str">
            <v>广东财经大学</v>
          </cell>
          <cell r="V46" t="str">
            <v>法学院</v>
          </cell>
          <cell r="W46" t="str">
            <v>中外法</v>
          </cell>
        </row>
        <row r="47">
          <cell r="R47" t="str">
            <v>张炜东</v>
          </cell>
          <cell r="S47" t="str">
            <v>15013391917</v>
          </cell>
          <cell r="T47" t="str">
            <v>在校本科生</v>
          </cell>
          <cell r="U47" t="str">
            <v>广东财经大学</v>
          </cell>
          <cell r="V47" t="str">
            <v>财政税务学院</v>
          </cell>
          <cell r="W47" t="str">
            <v>税收学</v>
          </cell>
        </row>
        <row r="48">
          <cell r="R48" t="str">
            <v>郑锦纯</v>
          </cell>
          <cell r="S48" t="str">
            <v>13431572343</v>
          </cell>
          <cell r="T48" t="str">
            <v>在校本科生</v>
          </cell>
          <cell r="U48" t="str">
            <v>广东财经大学</v>
          </cell>
          <cell r="V48" t="str">
            <v>会计学院/智能财会管理学院</v>
          </cell>
          <cell r="W48" t="str">
            <v>会计学（智能会计）</v>
          </cell>
        </row>
        <row r="49">
          <cell r="R49" t="str">
            <v>刘湘妤</v>
          </cell>
          <cell r="S49" t="str">
            <v>18211207644</v>
          </cell>
          <cell r="T49" t="str">
            <v>在校本科生</v>
          </cell>
          <cell r="U49" t="str">
            <v>广东财经大学</v>
          </cell>
          <cell r="V49" t="str">
            <v>经济学院</v>
          </cell>
          <cell r="W49" t="str">
            <v>经济学（拔尖创新人才培养实验区）</v>
          </cell>
        </row>
        <row r="50">
          <cell r="R50" t="str">
            <v>吴卓琳</v>
          </cell>
          <cell r="S50" t="str">
            <v>18033420633</v>
          </cell>
          <cell r="T50" t="str">
            <v>在校本科生</v>
          </cell>
          <cell r="U50" t="str">
            <v>广东财经大学</v>
          </cell>
          <cell r="V50" t="str">
            <v>法学院</v>
          </cell>
          <cell r="W50" t="str">
            <v>法学（涉外财经法治）</v>
          </cell>
        </row>
        <row r="51">
          <cell r="R51" t="str">
            <v>杨艺</v>
          </cell>
          <cell r="S51" t="str">
            <v>15015969653</v>
          </cell>
          <cell r="T51" t="str">
            <v>在校本科生</v>
          </cell>
          <cell r="U51" t="str">
            <v>广东财经大学</v>
          </cell>
          <cell r="V51" t="str">
            <v>法学院</v>
          </cell>
          <cell r="W51" t="str">
            <v>企业法务</v>
          </cell>
        </row>
        <row r="52">
          <cell r="R52" t="str">
            <v>涂茜</v>
          </cell>
          <cell r="S52" t="str">
            <v>13682454881</v>
          </cell>
          <cell r="T52" t="str">
            <v>在校本科生</v>
          </cell>
          <cell r="U52" t="str">
            <v>广东财经大学</v>
          </cell>
          <cell r="V52" t="str">
            <v>文化旅游学院</v>
          </cell>
          <cell r="W52" t="str">
            <v>文化产业管理</v>
          </cell>
        </row>
        <row r="53">
          <cell r="R53" t="str">
            <v>谢美欣</v>
          </cell>
          <cell r="S53" t="str">
            <v>13660882732</v>
          </cell>
          <cell r="T53" t="str">
            <v>在校本科生</v>
          </cell>
          <cell r="U53" t="str">
            <v>广东财经大学</v>
          </cell>
          <cell r="V53" t="str">
            <v>财政税务学院</v>
          </cell>
          <cell r="W53" t="str">
            <v>税收学</v>
          </cell>
        </row>
        <row r="54">
          <cell r="R54" t="str">
            <v>陈泽娴</v>
          </cell>
          <cell r="S54" t="str">
            <v>13556464700</v>
          </cell>
          <cell r="T54" t="str">
            <v>在校本科生</v>
          </cell>
          <cell r="U54" t="str">
            <v>广东财经大学</v>
          </cell>
          <cell r="V54" t="str">
            <v>会计学院/智能财会管理学院</v>
          </cell>
          <cell r="W54" t="str">
            <v>会计学</v>
          </cell>
        </row>
        <row r="55">
          <cell r="R55" t="str">
            <v>何哲</v>
          </cell>
          <cell r="S55" t="str">
            <v>18011871820</v>
          </cell>
          <cell r="T55" t="str">
            <v>在校本科生</v>
          </cell>
          <cell r="U55" t="str">
            <v>广东财经大学</v>
          </cell>
          <cell r="V55" t="str">
            <v>法学院</v>
          </cell>
          <cell r="W55" t="str">
            <v>法学（中外联合培养项目）</v>
          </cell>
        </row>
        <row r="56">
          <cell r="R56" t="str">
            <v>李想</v>
          </cell>
          <cell r="S56" t="str">
            <v>13071366971</v>
          </cell>
          <cell r="T56" t="str">
            <v>在校本科生</v>
          </cell>
          <cell r="U56" t="str">
            <v>广东财经大学</v>
          </cell>
          <cell r="V56" t="str">
            <v>法学院</v>
          </cell>
          <cell r="W56" t="str">
            <v>法学（数字法治方向）</v>
          </cell>
        </row>
        <row r="57">
          <cell r="R57" t="str">
            <v>谢小静</v>
          </cell>
          <cell r="S57" t="str">
            <v>13822868670</v>
          </cell>
          <cell r="T57" t="str">
            <v>在校本科生</v>
          </cell>
          <cell r="U57" t="str">
            <v>广东财经大学</v>
          </cell>
          <cell r="V57" t="str">
            <v>文化旅游学院</v>
          </cell>
          <cell r="W57" t="str">
            <v>文化产业管理</v>
          </cell>
        </row>
        <row r="58">
          <cell r="R58" t="str">
            <v>张睿</v>
          </cell>
          <cell r="S58" t="str">
            <v>13729499152</v>
          </cell>
          <cell r="T58" t="str">
            <v>在校本科生</v>
          </cell>
          <cell r="U58" t="str">
            <v>广东财经大学</v>
          </cell>
          <cell r="V58" t="str">
            <v>会计学院/智能财会管理学院</v>
          </cell>
          <cell r="W58" t="str">
            <v>财务管理（管理会计方向）</v>
          </cell>
        </row>
        <row r="59">
          <cell r="R59" t="str">
            <v>郭艳娜</v>
          </cell>
          <cell r="S59" t="str">
            <v>19878442975</v>
          </cell>
          <cell r="T59" t="str">
            <v>在校本科生</v>
          </cell>
          <cell r="U59" t="str">
            <v>广东财经大学</v>
          </cell>
          <cell r="V59" t="str">
            <v>文化旅游学院</v>
          </cell>
          <cell r="W59" t="str">
            <v>文化产业管理</v>
          </cell>
        </row>
        <row r="60">
          <cell r="R60" t="str">
            <v>朱施儒</v>
          </cell>
          <cell r="S60" t="str">
            <v>13724848262</v>
          </cell>
          <cell r="T60" t="str">
            <v>在校本科生</v>
          </cell>
          <cell r="U60" t="str">
            <v>广东财经大学</v>
          </cell>
          <cell r="V60" t="str">
            <v>法学院</v>
          </cell>
          <cell r="W60" t="str">
            <v>法学专业</v>
          </cell>
        </row>
        <row r="61">
          <cell r="R61" t="str">
            <v>赵函颖</v>
          </cell>
          <cell r="S61" t="str">
            <v>18681082702</v>
          </cell>
          <cell r="T61" t="str">
            <v>在校本科生</v>
          </cell>
          <cell r="U61" t="str">
            <v>广东财经大学</v>
          </cell>
          <cell r="V61" t="str">
            <v>湾区影视产业学院</v>
          </cell>
          <cell r="W61" t="str">
            <v>数字媒体艺术</v>
          </cell>
        </row>
        <row r="62">
          <cell r="R62" t="str">
            <v>肖颖</v>
          </cell>
          <cell r="S62" t="str">
            <v>15766390845</v>
          </cell>
          <cell r="T62" t="str">
            <v>在校本科生</v>
          </cell>
          <cell r="U62" t="str">
            <v>广东财经大学</v>
          </cell>
          <cell r="V62" t="str">
            <v>人文与传播学院/网络传播学院/出版学院</v>
          </cell>
          <cell r="W62" t="str">
            <v>新闻学（财经新闻）</v>
          </cell>
        </row>
        <row r="63">
          <cell r="R63" t="str">
            <v>王钰菁</v>
          </cell>
          <cell r="S63" t="str">
            <v>15989021214</v>
          </cell>
          <cell r="T63" t="str">
            <v>在校本科生</v>
          </cell>
          <cell r="U63" t="str">
            <v>广东财经大学</v>
          </cell>
          <cell r="V63" t="str">
            <v>文化旅游学院</v>
          </cell>
          <cell r="W63" t="str">
            <v>文化产业管理</v>
          </cell>
        </row>
        <row r="64">
          <cell r="R64" t="str">
            <v>周诗敏</v>
          </cell>
          <cell r="S64" t="str">
            <v>18702088802</v>
          </cell>
          <cell r="T64" t="str">
            <v>在校本科生</v>
          </cell>
          <cell r="U64" t="str">
            <v>广东财经大学</v>
          </cell>
          <cell r="V64" t="str">
            <v>文化旅游学院</v>
          </cell>
          <cell r="W64" t="str">
            <v>文化产业管理</v>
          </cell>
        </row>
        <row r="65">
          <cell r="R65" t="str">
            <v>代涛</v>
          </cell>
          <cell r="S65" t="str">
            <v>15811896998</v>
          </cell>
          <cell r="T65" t="str">
            <v>在校本科生</v>
          </cell>
          <cell r="U65" t="str">
            <v>广东财经大学</v>
          </cell>
          <cell r="V65" t="str">
            <v>金融学院</v>
          </cell>
          <cell r="W65" t="str">
            <v>保险学</v>
          </cell>
        </row>
        <row r="66">
          <cell r="R66" t="str">
            <v>谢炜斌</v>
          </cell>
          <cell r="S66" t="str">
            <v>13535984244</v>
          </cell>
          <cell r="T66" t="str">
            <v>在校本科生</v>
          </cell>
          <cell r="U66" t="str">
            <v>广东财经大学</v>
          </cell>
          <cell r="V66" t="str">
            <v>人力资源学院</v>
          </cell>
          <cell r="W66" t="str">
            <v>人力资源管理</v>
          </cell>
        </row>
        <row r="67">
          <cell r="R67" t="str">
            <v>刘静玟</v>
          </cell>
          <cell r="S67" t="str">
            <v>13265146929</v>
          </cell>
          <cell r="T67" t="str">
            <v>在校本科生</v>
          </cell>
          <cell r="U67" t="str">
            <v>广东财经大学</v>
          </cell>
          <cell r="V67" t="str">
            <v>法学院</v>
          </cell>
          <cell r="W67" t="str">
            <v>法学（企业法务）</v>
          </cell>
        </row>
        <row r="68">
          <cell r="R68" t="str">
            <v>林欣</v>
          </cell>
          <cell r="S68" t="str">
            <v>13411143952</v>
          </cell>
          <cell r="T68" t="str">
            <v>在校本科生</v>
          </cell>
          <cell r="U68" t="str">
            <v>广东财经大学</v>
          </cell>
          <cell r="V68" t="str">
            <v>人力资源学院</v>
          </cell>
          <cell r="W68" t="str">
            <v>人力资源管理专业</v>
          </cell>
        </row>
        <row r="69">
          <cell r="R69" t="str">
            <v>车诗灏</v>
          </cell>
          <cell r="S69" t="str">
            <v>17868068283</v>
          </cell>
          <cell r="T69" t="str">
            <v>在校本科生</v>
          </cell>
          <cell r="U69" t="str">
            <v>广东财经大学</v>
          </cell>
          <cell r="V69" t="str">
            <v>会计学院/智能财会管理学院</v>
          </cell>
          <cell r="W69" t="str">
            <v>智能财务（财务管理）</v>
          </cell>
        </row>
        <row r="70">
          <cell r="R70" t="str">
            <v>翟颖莹</v>
          </cell>
          <cell r="S70" t="str">
            <v>15814124629</v>
          </cell>
          <cell r="T70" t="str">
            <v>在校本科生</v>
          </cell>
          <cell r="U70" t="str">
            <v>广东财经大学</v>
          </cell>
          <cell r="V70" t="str">
            <v>法学院</v>
          </cell>
          <cell r="W70" t="str">
            <v>法学</v>
          </cell>
        </row>
        <row r="71">
          <cell r="R71" t="str">
            <v>吴卓凯</v>
          </cell>
          <cell r="S71" t="str">
            <v>13310873653</v>
          </cell>
          <cell r="T71" t="str">
            <v>在校本科生</v>
          </cell>
          <cell r="U71" t="str">
            <v>广东财经大学</v>
          </cell>
          <cell r="V71" t="str">
            <v>法学院</v>
          </cell>
          <cell r="W71" t="str">
            <v>法学（粤港澳大湾区法务）</v>
          </cell>
        </row>
        <row r="72">
          <cell r="R72" t="str">
            <v>吴晚晴</v>
          </cell>
          <cell r="S72" t="str">
            <v>18620451112</v>
          </cell>
          <cell r="T72" t="str">
            <v>在校本科生</v>
          </cell>
          <cell r="U72" t="str">
            <v>广东财经大学</v>
          </cell>
          <cell r="V72" t="str">
            <v>金融学院</v>
          </cell>
          <cell r="W72" t="str">
            <v>金融学</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3"/>
  <sheetViews>
    <sheetView tabSelected="1" zoomScale="70" zoomScaleNormal="70" workbookViewId="0">
      <selection activeCell="A10" sqref="$A4:$XFD10"/>
    </sheetView>
  </sheetViews>
  <sheetFormatPr defaultColWidth="9" defaultRowHeight="40.05" customHeight="1"/>
  <cols>
    <col min="1" max="1" width="4.5983606557377" style="1" customWidth="1"/>
    <col min="2" max="2" width="54.6967213114754" style="1" customWidth="1"/>
    <col min="3" max="3" width="20.4016393442623" style="1" customWidth="1"/>
    <col min="4" max="4" width="11.1967213114754" style="1" hidden="1" customWidth="1"/>
    <col min="5" max="5" width="31.7950819672131" style="1" customWidth="1"/>
    <col min="6" max="7" width="18" style="1" customWidth="1"/>
    <col min="8" max="8" width="14.1967213114754" style="1" customWidth="1"/>
    <col min="9" max="9" width="20" style="1" customWidth="1"/>
    <col min="10" max="10" width="11.5983606557377" style="1" customWidth="1"/>
    <col min="11" max="11" width="19.0983606557377" style="1" customWidth="1"/>
  </cols>
  <sheetData>
    <row r="1" customHeight="1" spans="1:11">
      <c r="A1" s="2" t="s">
        <v>0</v>
      </c>
      <c r="B1" s="2"/>
      <c r="C1" s="2"/>
      <c r="D1" s="2"/>
      <c r="E1" s="2"/>
      <c r="F1" s="2"/>
      <c r="G1" s="2"/>
      <c r="H1" s="2"/>
      <c r="I1" s="2"/>
      <c r="J1" s="2"/>
      <c r="K1" s="2"/>
    </row>
    <row r="2" customHeight="1" spans="1:11">
      <c r="A2" s="3" t="s">
        <v>1</v>
      </c>
      <c r="B2" s="3"/>
      <c r="C2" s="3"/>
      <c r="D2" s="3"/>
      <c r="E2" s="3"/>
      <c r="F2" s="3"/>
      <c r="G2" s="3"/>
      <c r="H2" s="3"/>
      <c r="I2" s="3"/>
      <c r="J2" s="3"/>
      <c r="K2" s="3"/>
    </row>
    <row r="3" customHeight="1" spans="1:11">
      <c r="A3" s="4" t="s">
        <v>2</v>
      </c>
      <c r="B3" s="4" t="s">
        <v>3</v>
      </c>
      <c r="C3" s="4" t="s">
        <v>4</v>
      </c>
      <c r="D3" s="4" t="s">
        <v>5</v>
      </c>
      <c r="E3" s="4" t="s">
        <v>6</v>
      </c>
      <c r="F3" s="5" t="s">
        <v>5</v>
      </c>
      <c r="G3" s="5" t="s">
        <v>7</v>
      </c>
      <c r="H3" s="4" t="s">
        <v>8</v>
      </c>
      <c r="I3" s="4" t="s">
        <v>9</v>
      </c>
      <c r="J3" s="4" t="s">
        <v>10</v>
      </c>
      <c r="K3" s="4" t="s">
        <v>11</v>
      </c>
    </row>
    <row r="4" customHeight="1" spans="1:11">
      <c r="A4" s="6">
        <v>1</v>
      </c>
      <c r="B4" s="6" t="s">
        <v>12</v>
      </c>
      <c r="C4" s="6" t="s">
        <v>13</v>
      </c>
      <c r="D4" s="7"/>
      <c r="E4" s="6" t="s">
        <v>14</v>
      </c>
      <c r="F4" s="6" t="s">
        <v>15</v>
      </c>
      <c r="G4" s="6" t="s">
        <v>16</v>
      </c>
      <c r="H4" s="6" t="s">
        <v>17</v>
      </c>
      <c r="I4" s="6" t="str">
        <f>VLOOKUP(H4,[1]sheet!$R$3:$W$73,5,0)</f>
        <v>会计学院/智能财会管理学院</v>
      </c>
      <c r="J4" s="7" t="s">
        <v>18</v>
      </c>
      <c r="K4" s="8" t="s">
        <v>19</v>
      </c>
    </row>
    <row r="5" customHeight="1" spans="1:11">
      <c r="A5" s="6">
        <v>2</v>
      </c>
      <c r="B5" s="6" t="s">
        <v>20</v>
      </c>
      <c r="C5" s="6" t="s">
        <v>21</v>
      </c>
      <c r="D5" s="7"/>
      <c r="E5" s="6" t="s">
        <v>22</v>
      </c>
      <c r="F5" s="6" t="s">
        <v>23</v>
      </c>
      <c r="G5" s="6" t="s">
        <v>24</v>
      </c>
      <c r="H5" s="6" t="s">
        <v>25</v>
      </c>
      <c r="I5" s="6" t="str">
        <f>VLOOKUP(H5,[1]sheet!$R$3:$W$73,5,0)</f>
        <v>金融学院</v>
      </c>
      <c r="J5" s="7" t="s">
        <v>18</v>
      </c>
      <c r="K5" s="8" t="s">
        <v>19</v>
      </c>
    </row>
    <row r="6" customHeight="1" spans="1:11">
      <c r="A6" s="6">
        <v>3</v>
      </c>
      <c r="B6" s="6" t="s">
        <v>26</v>
      </c>
      <c r="C6" s="6" t="s">
        <v>27</v>
      </c>
      <c r="D6" s="7"/>
      <c r="E6" s="6" t="s">
        <v>22</v>
      </c>
      <c r="F6" s="6" t="s">
        <v>23</v>
      </c>
      <c r="G6" s="6" t="s">
        <v>28</v>
      </c>
      <c r="H6" s="6" t="s">
        <v>29</v>
      </c>
      <c r="I6" s="6" t="str">
        <f>VLOOKUP(H6,[1]sheet!$R$3:$W$73,5,0)</f>
        <v>法学院</v>
      </c>
      <c r="J6" s="7" t="s">
        <v>18</v>
      </c>
      <c r="K6" s="8" t="s">
        <v>19</v>
      </c>
    </row>
    <row r="7" customHeight="1" spans="1:11">
      <c r="A7" s="6">
        <v>4</v>
      </c>
      <c r="B7" s="6" t="s">
        <v>30</v>
      </c>
      <c r="C7" s="6" t="s">
        <v>31</v>
      </c>
      <c r="D7" s="7"/>
      <c r="E7" s="6" t="s">
        <v>22</v>
      </c>
      <c r="F7" s="6" t="s">
        <v>23</v>
      </c>
      <c r="G7" s="6" t="s">
        <v>32</v>
      </c>
      <c r="H7" s="6" t="s">
        <v>33</v>
      </c>
      <c r="I7" s="6" t="str">
        <f>VLOOKUP(H7,[1]sheet!$R$3:$W$73,5,0)</f>
        <v>财政税务学院</v>
      </c>
      <c r="J7" s="7" t="s">
        <v>18</v>
      </c>
      <c r="K7" s="8" t="s">
        <v>19</v>
      </c>
    </row>
    <row r="8" customHeight="1" spans="1:11">
      <c r="A8" s="6">
        <v>5</v>
      </c>
      <c r="B8" s="6" t="s">
        <v>34</v>
      </c>
      <c r="C8" s="6" t="s">
        <v>35</v>
      </c>
      <c r="D8" s="7"/>
      <c r="E8" s="6" t="s">
        <v>22</v>
      </c>
      <c r="F8" s="6" t="s">
        <v>23</v>
      </c>
      <c r="G8" s="6" t="s">
        <v>36</v>
      </c>
      <c r="H8" s="6" t="s">
        <v>37</v>
      </c>
      <c r="I8" s="6" t="str">
        <f>VLOOKUP(H8,[1]sheet!$R$3:$W$73,5,0)</f>
        <v>法学院</v>
      </c>
      <c r="J8" s="7" t="s">
        <v>18</v>
      </c>
      <c r="K8" s="8" t="s">
        <v>19</v>
      </c>
    </row>
    <row r="9" customHeight="1" spans="1:11">
      <c r="A9" s="6">
        <v>6</v>
      </c>
      <c r="B9" s="6" t="s">
        <v>38</v>
      </c>
      <c r="C9" s="6" t="s">
        <v>39</v>
      </c>
      <c r="D9" s="7"/>
      <c r="E9" s="6" t="s">
        <v>22</v>
      </c>
      <c r="F9" s="6" t="s">
        <v>23</v>
      </c>
      <c r="G9" s="6" t="s">
        <v>40</v>
      </c>
      <c r="H9" s="6" t="s">
        <v>41</v>
      </c>
      <c r="I9" s="6" t="str">
        <f>VLOOKUP(H9,[1]sheet!$R$3:$W$73,5,0)</f>
        <v>文化旅游学院</v>
      </c>
      <c r="J9" s="7" t="s">
        <v>18</v>
      </c>
      <c r="K9" s="8" t="s">
        <v>19</v>
      </c>
    </row>
    <row r="10" customHeight="1" spans="1:11">
      <c r="A10" s="6">
        <v>7</v>
      </c>
      <c r="B10" s="6" t="s">
        <v>42</v>
      </c>
      <c r="C10" s="6" t="s">
        <v>43</v>
      </c>
      <c r="D10" s="7"/>
      <c r="E10" s="6" t="s">
        <v>22</v>
      </c>
      <c r="F10" s="6" t="s">
        <v>15</v>
      </c>
      <c r="G10" s="6" t="s">
        <v>44</v>
      </c>
      <c r="H10" s="6" t="s">
        <v>45</v>
      </c>
      <c r="I10" s="6" t="str">
        <f>VLOOKUP(H10,[1]sheet!$R$3:$W$73,5,0)</f>
        <v>会计学院/智能财会管理学院</v>
      </c>
      <c r="J10" s="7" t="s">
        <v>18</v>
      </c>
      <c r="K10" s="8" t="s">
        <v>19</v>
      </c>
    </row>
    <row r="11" customHeight="1" spans="1:11">
      <c r="A11" s="6">
        <v>8</v>
      </c>
      <c r="B11" s="6" t="s">
        <v>46</v>
      </c>
      <c r="C11" s="6" t="s">
        <v>47</v>
      </c>
      <c r="D11" s="7"/>
      <c r="E11" s="6" t="s">
        <v>22</v>
      </c>
      <c r="F11" s="6" t="s">
        <v>15</v>
      </c>
      <c r="G11" s="6" t="s">
        <v>48</v>
      </c>
      <c r="H11" s="6" t="s">
        <v>49</v>
      </c>
      <c r="I11" s="6" t="str">
        <f>VLOOKUP(H11,[1]sheet!$R$3:$W$73,5,0)</f>
        <v>会计学院/智能财会管理学院</v>
      </c>
      <c r="J11" s="7" t="s">
        <v>50</v>
      </c>
      <c r="K11" s="8"/>
    </row>
    <row r="12" customHeight="1" spans="1:11">
      <c r="A12" s="6">
        <v>9</v>
      </c>
      <c r="B12" s="6" t="s">
        <v>51</v>
      </c>
      <c r="C12" s="6" t="s">
        <v>52</v>
      </c>
      <c r="D12" s="7"/>
      <c r="E12" s="6" t="s">
        <v>22</v>
      </c>
      <c r="F12" s="6" t="s">
        <v>15</v>
      </c>
      <c r="G12" s="6" t="s">
        <v>53</v>
      </c>
      <c r="H12" s="6" t="s">
        <v>54</v>
      </c>
      <c r="I12" s="6" t="s">
        <v>55</v>
      </c>
      <c r="J12" s="7" t="s">
        <v>50</v>
      </c>
      <c r="K12" s="8"/>
    </row>
    <row r="13" customHeight="1" spans="1:11">
      <c r="A13" s="6">
        <v>10</v>
      </c>
      <c r="B13" s="6" t="s">
        <v>56</v>
      </c>
      <c r="C13" s="6" t="s">
        <v>57</v>
      </c>
      <c r="D13" s="7"/>
      <c r="E13" s="6" t="s">
        <v>58</v>
      </c>
      <c r="F13" s="6" t="s">
        <v>15</v>
      </c>
      <c r="G13" s="6" t="s">
        <v>59</v>
      </c>
      <c r="H13" s="6" t="s">
        <v>60</v>
      </c>
      <c r="I13" s="6" t="str">
        <f>VLOOKUP(H13,[1]sheet!$R$3:$W$73,5,0)</f>
        <v>法学院</v>
      </c>
      <c r="J13" s="7" t="s">
        <v>50</v>
      </c>
      <c r="K13" s="8"/>
    </row>
    <row r="14" customHeight="1" spans="1:11">
      <c r="A14" s="6">
        <v>11</v>
      </c>
      <c r="B14" s="6" t="s">
        <v>61</v>
      </c>
      <c r="C14" s="6" t="s">
        <v>62</v>
      </c>
      <c r="D14" s="7"/>
      <c r="E14" s="6" t="s">
        <v>22</v>
      </c>
      <c r="F14" s="6" t="s">
        <v>15</v>
      </c>
      <c r="G14" s="6" t="s">
        <v>63</v>
      </c>
      <c r="H14" s="6" t="s">
        <v>64</v>
      </c>
      <c r="I14" s="6" t="str">
        <f>VLOOKUP(H14,[1]sheet!$R$3:$W$73,5,0)</f>
        <v>金融学院</v>
      </c>
      <c r="J14" s="7" t="s">
        <v>50</v>
      </c>
      <c r="K14" s="8"/>
    </row>
    <row r="15" customHeight="1" spans="1:11">
      <c r="A15" s="6">
        <v>12</v>
      </c>
      <c r="B15" s="6" t="s">
        <v>65</v>
      </c>
      <c r="C15" s="6" t="s">
        <v>66</v>
      </c>
      <c r="D15" s="7"/>
      <c r="E15" s="6" t="s">
        <v>22</v>
      </c>
      <c r="F15" s="6" t="s">
        <v>23</v>
      </c>
      <c r="G15" s="6" t="s">
        <v>67</v>
      </c>
      <c r="H15" s="6" t="s">
        <v>68</v>
      </c>
      <c r="I15" s="6" t="str">
        <f>VLOOKUP(H15,[1]sheet!$R$3:$W$73,5,0)</f>
        <v>法学院</v>
      </c>
      <c r="J15" s="7" t="s">
        <v>50</v>
      </c>
      <c r="K15" s="8"/>
    </row>
    <row r="16" customHeight="1" spans="1:11">
      <c r="A16" s="6">
        <v>13</v>
      </c>
      <c r="B16" s="6" t="s">
        <v>69</v>
      </c>
      <c r="C16" s="6" t="s">
        <v>70</v>
      </c>
      <c r="D16" s="7"/>
      <c r="E16" s="6" t="s">
        <v>22</v>
      </c>
      <c r="F16" s="6" t="s">
        <v>23</v>
      </c>
      <c r="G16" s="6" t="s">
        <v>71</v>
      </c>
      <c r="H16" s="6" t="s">
        <v>72</v>
      </c>
      <c r="I16" s="6" t="str">
        <f>VLOOKUP(H16,[1]sheet!$R$3:$W$73,5,0)</f>
        <v>法学院</v>
      </c>
      <c r="J16" s="7" t="s">
        <v>50</v>
      </c>
      <c r="K16" s="8"/>
    </row>
    <row r="17" customHeight="1" spans="1:11">
      <c r="A17" s="6">
        <v>14</v>
      </c>
      <c r="B17" s="6" t="s">
        <v>73</v>
      </c>
      <c r="C17" s="6" t="s">
        <v>74</v>
      </c>
      <c r="D17" s="7"/>
      <c r="E17" s="6" t="s">
        <v>22</v>
      </c>
      <c r="F17" s="6" t="s">
        <v>15</v>
      </c>
      <c r="G17" s="6" t="s">
        <v>75</v>
      </c>
      <c r="H17" s="6" t="s">
        <v>76</v>
      </c>
      <c r="I17" s="6" t="str">
        <f>VLOOKUP(H17,[1]sheet!$R$3:$W$73,5,0)</f>
        <v>会计学院/智能财会管理学院</v>
      </c>
      <c r="J17" s="7" t="s">
        <v>50</v>
      </c>
      <c r="K17" s="8"/>
    </row>
    <row r="18" customHeight="1" spans="1:11">
      <c r="A18" s="6">
        <v>15</v>
      </c>
      <c r="B18" s="6" t="s">
        <v>77</v>
      </c>
      <c r="C18" s="6" t="s">
        <v>78</v>
      </c>
      <c r="D18" s="7"/>
      <c r="E18" s="6" t="s">
        <v>22</v>
      </c>
      <c r="F18" s="6" t="s">
        <v>23</v>
      </c>
      <c r="G18" s="6" t="s">
        <v>79</v>
      </c>
      <c r="H18" s="6" t="s">
        <v>80</v>
      </c>
      <c r="I18" s="6" t="str">
        <f>VLOOKUP(H18,[1]sheet!$R$3:$W$73,5,0)</f>
        <v>经济学院</v>
      </c>
      <c r="J18" s="7" t="s">
        <v>50</v>
      </c>
      <c r="K18" s="8"/>
    </row>
    <row r="19" customHeight="1" spans="1:11">
      <c r="A19" s="6">
        <v>16</v>
      </c>
      <c r="B19" s="6" t="s">
        <v>81</v>
      </c>
      <c r="C19" s="6" t="s">
        <v>82</v>
      </c>
      <c r="D19" s="7"/>
      <c r="E19" s="6" t="s">
        <v>58</v>
      </c>
      <c r="F19" s="6" t="s">
        <v>15</v>
      </c>
      <c r="G19" s="6" t="s">
        <v>83</v>
      </c>
      <c r="H19" s="6" t="s">
        <v>84</v>
      </c>
      <c r="I19" s="6" t="str">
        <f>VLOOKUP(H19,[1]sheet!$R$3:$W$73,5,0)</f>
        <v>会计学院/智能财会管理学院</v>
      </c>
      <c r="J19" s="7" t="s">
        <v>50</v>
      </c>
      <c r="K19" s="8"/>
    </row>
    <row r="20" customHeight="1" spans="1:11">
      <c r="A20" s="6">
        <v>17</v>
      </c>
      <c r="B20" s="6" t="s">
        <v>85</v>
      </c>
      <c r="C20" s="6" t="s">
        <v>86</v>
      </c>
      <c r="D20" s="7"/>
      <c r="E20" s="6" t="s">
        <v>22</v>
      </c>
      <c r="F20" s="6" t="s">
        <v>23</v>
      </c>
      <c r="G20" s="6" t="s">
        <v>87</v>
      </c>
      <c r="H20" s="6" t="s">
        <v>88</v>
      </c>
      <c r="I20" s="6" t="str">
        <f>VLOOKUP(H20,[1]sheet!$R$3:$W$73,5,0)</f>
        <v>财政税务学院</v>
      </c>
      <c r="J20" s="7" t="s">
        <v>50</v>
      </c>
      <c r="K20" s="8"/>
    </row>
    <row r="21" customHeight="1" spans="1:11">
      <c r="A21" s="6">
        <v>18</v>
      </c>
      <c r="B21" s="6" t="s">
        <v>89</v>
      </c>
      <c r="C21" s="6" t="s">
        <v>90</v>
      </c>
      <c r="D21" s="7"/>
      <c r="E21" s="6" t="s">
        <v>58</v>
      </c>
      <c r="F21" s="6" t="s">
        <v>15</v>
      </c>
      <c r="G21" s="6" t="s">
        <v>40</v>
      </c>
      <c r="H21" s="6" t="s">
        <v>91</v>
      </c>
      <c r="I21" s="6" t="str">
        <f>VLOOKUP(H21,[1]sheet!$R$3:$W$73,5,0)</f>
        <v>文化旅游学院</v>
      </c>
      <c r="J21" s="7" t="s">
        <v>50</v>
      </c>
      <c r="K21" s="8"/>
    </row>
    <row r="22" customHeight="1" spans="1:11">
      <c r="A22" s="6">
        <v>19</v>
      </c>
      <c r="B22" s="6" t="s">
        <v>92</v>
      </c>
      <c r="C22" s="6" t="s">
        <v>93</v>
      </c>
      <c r="D22" s="7"/>
      <c r="E22" s="6" t="s">
        <v>22</v>
      </c>
      <c r="F22" s="6" t="s">
        <v>23</v>
      </c>
      <c r="G22" s="6" t="s">
        <v>94</v>
      </c>
      <c r="H22" s="6" t="s">
        <v>95</v>
      </c>
      <c r="I22" s="6" t="str">
        <f>VLOOKUP(H22,[1]sheet!$R$3:$W$73,5,0)</f>
        <v>法学院</v>
      </c>
      <c r="J22" s="7" t="s">
        <v>50</v>
      </c>
      <c r="K22" s="8"/>
    </row>
    <row r="23" customHeight="1" spans="1:11">
      <c r="A23" s="6">
        <v>20</v>
      </c>
      <c r="B23" s="6" t="s">
        <v>96</v>
      </c>
      <c r="C23" s="6" t="s">
        <v>97</v>
      </c>
      <c r="D23" s="7"/>
      <c r="E23" s="6" t="s">
        <v>22</v>
      </c>
      <c r="F23" s="6" t="s">
        <v>23</v>
      </c>
      <c r="G23" s="6" t="s">
        <v>98</v>
      </c>
      <c r="H23" s="6" t="s">
        <v>99</v>
      </c>
      <c r="I23" s="6" t="str">
        <f>VLOOKUP(H23,[1]sheet!$R$3:$W$73,5,0)</f>
        <v>法学院</v>
      </c>
      <c r="J23" s="7" t="s">
        <v>50</v>
      </c>
      <c r="K23" s="8"/>
    </row>
    <row r="24" customHeight="1" spans="1:11">
      <c r="A24" s="6">
        <v>21</v>
      </c>
      <c r="B24" s="6" t="s">
        <v>100</v>
      </c>
      <c r="C24" s="6" t="s">
        <v>101</v>
      </c>
      <c r="D24" s="7"/>
      <c r="E24" s="6" t="s">
        <v>22</v>
      </c>
      <c r="F24" s="6" t="s">
        <v>23</v>
      </c>
      <c r="G24" s="6" t="s">
        <v>67</v>
      </c>
      <c r="H24" s="6" t="s">
        <v>102</v>
      </c>
      <c r="I24" s="6" t="str">
        <f>VLOOKUP(H24,[1]sheet!$R$3:$W$73,5,0)</f>
        <v>法学院</v>
      </c>
      <c r="J24" s="7" t="s">
        <v>50</v>
      </c>
      <c r="K24" s="8"/>
    </row>
    <row r="25" customHeight="1" spans="1:11">
      <c r="A25" s="6">
        <v>22</v>
      </c>
      <c r="B25" s="6" t="s">
        <v>103</v>
      </c>
      <c r="C25" s="6" t="s">
        <v>104</v>
      </c>
      <c r="D25" s="7"/>
      <c r="E25" s="6" t="s">
        <v>105</v>
      </c>
      <c r="F25" s="6" t="s">
        <v>23</v>
      </c>
      <c r="G25" s="6" t="s">
        <v>106</v>
      </c>
      <c r="H25" s="6" t="s">
        <v>107</v>
      </c>
      <c r="I25" s="6" t="str">
        <f>VLOOKUP(H25,[1]sheet!$R$3:$W$73,5,0)</f>
        <v>财政税务学院</v>
      </c>
      <c r="J25" s="7" t="s">
        <v>108</v>
      </c>
      <c r="K25" s="8"/>
    </row>
    <row r="26" customHeight="1" spans="1:11">
      <c r="A26" s="6">
        <v>23</v>
      </c>
      <c r="B26" s="6" t="s">
        <v>109</v>
      </c>
      <c r="C26" s="6" t="s">
        <v>110</v>
      </c>
      <c r="D26" s="7"/>
      <c r="E26" s="6" t="s">
        <v>22</v>
      </c>
      <c r="F26" s="6" t="s">
        <v>23</v>
      </c>
      <c r="G26" s="6" t="s">
        <v>111</v>
      </c>
      <c r="H26" s="6" t="s">
        <v>112</v>
      </c>
      <c r="I26" s="6" t="str">
        <f>VLOOKUP(H26,[1]sheet!$R$3:$W$73,5,0)</f>
        <v>法学院</v>
      </c>
      <c r="J26" s="7" t="s">
        <v>108</v>
      </c>
      <c r="K26" s="8"/>
    </row>
    <row r="27" customHeight="1" spans="1:11">
      <c r="A27" s="6">
        <v>24</v>
      </c>
      <c r="B27" s="6" t="s">
        <v>113</v>
      </c>
      <c r="C27" s="6" t="s">
        <v>114</v>
      </c>
      <c r="D27" s="7"/>
      <c r="E27" s="6" t="s">
        <v>22</v>
      </c>
      <c r="F27" s="6" t="s">
        <v>15</v>
      </c>
      <c r="G27" s="6" t="s">
        <v>115</v>
      </c>
      <c r="H27" s="6" t="s">
        <v>116</v>
      </c>
      <c r="I27" s="6" t="str">
        <f>VLOOKUP(H27,[1]sheet!$R$3:$W$73,5,0)</f>
        <v>会计学院/智能财会管理学院</v>
      </c>
      <c r="J27" s="7" t="s">
        <v>108</v>
      </c>
      <c r="K27" s="8"/>
    </row>
    <row r="28" customHeight="1" spans="1:11">
      <c r="A28" s="6">
        <v>25</v>
      </c>
      <c r="B28" s="6" t="s">
        <v>117</v>
      </c>
      <c r="C28" s="6" t="s">
        <v>118</v>
      </c>
      <c r="D28" s="7"/>
      <c r="E28" s="6" t="s">
        <v>22</v>
      </c>
      <c r="F28" s="6" t="s">
        <v>23</v>
      </c>
      <c r="G28" s="6" t="s">
        <v>119</v>
      </c>
      <c r="H28" s="6" t="s">
        <v>120</v>
      </c>
      <c r="I28" s="6" t="str">
        <f>VLOOKUP(H28,[1]sheet!$R$3:$W$73,5,0)</f>
        <v>金融学院</v>
      </c>
      <c r="J28" s="7" t="s">
        <v>108</v>
      </c>
      <c r="K28" s="8"/>
    </row>
    <row r="29" customHeight="1" spans="1:11">
      <c r="A29" s="6">
        <v>26</v>
      </c>
      <c r="B29" s="6" t="s">
        <v>121</v>
      </c>
      <c r="C29" s="6" t="s">
        <v>122</v>
      </c>
      <c r="D29" s="7"/>
      <c r="E29" s="6" t="s">
        <v>58</v>
      </c>
      <c r="F29" s="6" t="s">
        <v>15</v>
      </c>
      <c r="G29" s="6" t="s">
        <v>123</v>
      </c>
      <c r="H29" s="6" t="s">
        <v>124</v>
      </c>
      <c r="I29" s="6" t="str">
        <f>VLOOKUP(H29,[1]sheet!$R$3:$W$73,5,0)</f>
        <v>人文与传播学院/网络传播学院/出版学院</v>
      </c>
      <c r="J29" s="7" t="s">
        <v>108</v>
      </c>
      <c r="K29" s="8"/>
    </row>
    <row r="30" customHeight="1" spans="1:11">
      <c r="A30" s="6">
        <v>27</v>
      </c>
      <c r="B30" s="6" t="s">
        <v>125</v>
      </c>
      <c r="C30" s="6" t="s">
        <v>126</v>
      </c>
      <c r="D30" s="7"/>
      <c r="E30" s="6" t="s">
        <v>22</v>
      </c>
      <c r="F30" s="6" t="s">
        <v>15</v>
      </c>
      <c r="G30" s="6" t="s">
        <v>127</v>
      </c>
      <c r="H30" s="6" t="s">
        <v>128</v>
      </c>
      <c r="I30" s="6" t="str">
        <f>VLOOKUP(H30,[1]sheet!$R$3:$W$73,5,0)</f>
        <v>国际商学院</v>
      </c>
      <c r="J30" s="7" t="s">
        <v>108</v>
      </c>
      <c r="K30" s="8"/>
    </row>
    <row r="31" customHeight="1" spans="1:11">
      <c r="A31" s="6">
        <v>28</v>
      </c>
      <c r="B31" s="6" t="s">
        <v>129</v>
      </c>
      <c r="C31" s="6" t="s">
        <v>130</v>
      </c>
      <c r="D31" s="7"/>
      <c r="E31" s="6" t="s">
        <v>58</v>
      </c>
      <c r="F31" s="6" t="s">
        <v>15</v>
      </c>
      <c r="G31" s="6" t="s">
        <v>131</v>
      </c>
      <c r="H31" s="6" t="s">
        <v>132</v>
      </c>
      <c r="I31" s="6" t="str">
        <f>VLOOKUP(H31,[1]sheet!$R$3:$W$73,5,0)</f>
        <v>经济学院</v>
      </c>
      <c r="J31" s="7" t="s">
        <v>108</v>
      </c>
      <c r="K31" s="8"/>
    </row>
    <row r="32" customHeight="1" spans="1:11">
      <c r="A32" s="6">
        <v>29</v>
      </c>
      <c r="B32" s="6" t="s">
        <v>133</v>
      </c>
      <c r="C32" s="6" t="s">
        <v>82</v>
      </c>
      <c r="D32" s="7"/>
      <c r="E32" s="6" t="s">
        <v>105</v>
      </c>
      <c r="F32" s="6" t="s">
        <v>15</v>
      </c>
      <c r="G32" s="6" t="s">
        <v>134</v>
      </c>
      <c r="H32" s="6" t="s">
        <v>135</v>
      </c>
      <c r="I32" s="6" t="str">
        <f>VLOOKUP(H32,[1]sheet!$R$3:$W$73,5,0)</f>
        <v>公共管理学院 </v>
      </c>
      <c r="J32" s="7" t="s">
        <v>108</v>
      </c>
      <c r="K32" s="8"/>
    </row>
    <row r="33" customHeight="1" spans="1:11">
      <c r="A33" s="6">
        <v>30</v>
      </c>
      <c r="B33" s="6" t="s">
        <v>136</v>
      </c>
      <c r="C33" s="6" t="s">
        <v>137</v>
      </c>
      <c r="D33" s="7"/>
      <c r="E33" s="6" t="s">
        <v>22</v>
      </c>
      <c r="F33" s="6" t="s">
        <v>15</v>
      </c>
      <c r="G33" s="6" t="s">
        <v>138</v>
      </c>
      <c r="H33" s="6" t="s">
        <v>139</v>
      </c>
      <c r="I33" s="6" t="str">
        <f>VLOOKUP(H33,[1]sheet!$R$3:$W$73,5,0)</f>
        <v>财政税务学院</v>
      </c>
      <c r="J33" s="7" t="s">
        <v>108</v>
      </c>
      <c r="K33" s="8"/>
    </row>
    <row r="34" customHeight="1" spans="1:11">
      <c r="A34" s="6">
        <v>31</v>
      </c>
      <c r="B34" s="6" t="s">
        <v>140</v>
      </c>
      <c r="C34" s="6" t="s">
        <v>141</v>
      </c>
      <c r="D34" s="7"/>
      <c r="E34" s="6" t="s">
        <v>22</v>
      </c>
      <c r="F34" s="6" t="s">
        <v>23</v>
      </c>
      <c r="G34" s="6" t="s">
        <v>142</v>
      </c>
      <c r="H34" s="6" t="s">
        <v>143</v>
      </c>
      <c r="I34" s="6" t="str">
        <f>VLOOKUP(H34,[1]sheet!$R$3:$W$73,5,0)</f>
        <v>会计学院/智能财会管理学院</v>
      </c>
      <c r="J34" s="7" t="s">
        <v>108</v>
      </c>
      <c r="K34" s="8"/>
    </row>
    <row r="35" customHeight="1" spans="1:11">
      <c r="A35" s="6">
        <v>32</v>
      </c>
      <c r="B35" s="6" t="s">
        <v>144</v>
      </c>
      <c r="C35" s="6" t="s">
        <v>145</v>
      </c>
      <c r="D35" s="7"/>
      <c r="E35" s="6" t="s">
        <v>22</v>
      </c>
      <c r="F35" s="6" t="s">
        <v>23</v>
      </c>
      <c r="G35" s="6" t="s">
        <v>146</v>
      </c>
      <c r="H35" s="6" t="s">
        <v>147</v>
      </c>
      <c r="I35" s="6" t="str">
        <f>VLOOKUP(H35,[1]sheet!$R$3:$W$73,5,0)</f>
        <v>法学院</v>
      </c>
      <c r="J35" s="7" t="s">
        <v>108</v>
      </c>
      <c r="K35" s="8"/>
    </row>
    <row r="36" customHeight="1" spans="1:11">
      <c r="A36" s="6">
        <v>33</v>
      </c>
      <c r="B36" s="6" t="s">
        <v>148</v>
      </c>
      <c r="C36" s="6" t="s">
        <v>149</v>
      </c>
      <c r="D36" s="7"/>
      <c r="E36" s="6" t="s">
        <v>58</v>
      </c>
      <c r="F36" s="6" t="s">
        <v>23</v>
      </c>
      <c r="G36" s="6" t="s">
        <v>150</v>
      </c>
      <c r="H36" s="6" t="s">
        <v>151</v>
      </c>
      <c r="I36" s="6" t="str">
        <f>VLOOKUP(H36,[1]sheet!$R$3:$W$73,5,0)</f>
        <v>人文与传播学院/网络传播学院/出版学院</v>
      </c>
      <c r="J36" s="7" t="s">
        <v>108</v>
      </c>
      <c r="K36" s="8"/>
    </row>
    <row r="37" customHeight="1" spans="1:11">
      <c r="A37" s="6">
        <v>34</v>
      </c>
      <c r="B37" s="6" t="s">
        <v>152</v>
      </c>
      <c r="C37" s="6" t="s">
        <v>153</v>
      </c>
      <c r="D37" s="7"/>
      <c r="E37" s="6" t="s">
        <v>22</v>
      </c>
      <c r="F37" s="6" t="s">
        <v>15</v>
      </c>
      <c r="G37" s="6" t="s">
        <v>154</v>
      </c>
      <c r="H37" s="6" t="s">
        <v>155</v>
      </c>
      <c r="I37" s="6" t="str">
        <f>VLOOKUP(H37,[1]sheet!$R$3:$W$73,5,0)</f>
        <v>法学院</v>
      </c>
      <c r="J37" s="7" t="s">
        <v>108</v>
      </c>
      <c r="K37" s="8"/>
    </row>
    <row r="38" customHeight="1" spans="1:11">
      <c r="A38" s="6">
        <v>35</v>
      </c>
      <c r="B38" s="6" t="s">
        <v>156</v>
      </c>
      <c r="C38" s="6" t="s">
        <v>157</v>
      </c>
      <c r="D38" s="7"/>
      <c r="E38" s="6" t="s">
        <v>58</v>
      </c>
      <c r="F38" s="6" t="s">
        <v>23</v>
      </c>
      <c r="G38" s="6" t="s">
        <v>123</v>
      </c>
      <c r="H38" s="6" t="s">
        <v>158</v>
      </c>
      <c r="I38" s="6" t="str">
        <f>VLOOKUP(H38,[1]sheet!$R$3:$W$73,5,0)</f>
        <v>人文与传播学院/网络传播学院/出版学院</v>
      </c>
      <c r="J38" s="7" t="s">
        <v>108</v>
      </c>
      <c r="K38" s="8"/>
    </row>
    <row r="39" customHeight="1" spans="1:11">
      <c r="A39" s="6">
        <v>36</v>
      </c>
      <c r="B39" s="6" t="s">
        <v>159</v>
      </c>
      <c r="C39" s="6" t="s">
        <v>160</v>
      </c>
      <c r="D39" s="7"/>
      <c r="E39" s="6" t="s">
        <v>58</v>
      </c>
      <c r="F39" s="6" t="s">
        <v>15</v>
      </c>
      <c r="G39" s="6" t="s">
        <v>161</v>
      </c>
      <c r="H39" s="6" t="s">
        <v>162</v>
      </c>
      <c r="I39" s="6" t="str">
        <f>VLOOKUP(H39,[1]sheet!$R$3:$W$73,5,0)</f>
        <v>数字经济学院</v>
      </c>
      <c r="J39" s="7" t="s">
        <v>108</v>
      </c>
      <c r="K39" s="8"/>
    </row>
    <row r="40" customHeight="1" spans="1:11">
      <c r="A40" s="6">
        <v>37</v>
      </c>
      <c r="B40" s="6" t="s">
        <v>163</v>
      </c>
      <c r="C40" s="6" t="s">
        <v>164</v>
      </c>
      <c r="D40" s="7"/>
      <c r="E40" s="6" t="s">
        <v>22</v>
      </c>
      <c r="F40" s="6" t="s">
        <v>15</v>
      </c>
      <c r="G40" s="6" t="s">
        <v>165</v>
      </c>
      <c r="H40" s="6" t="s">
        <v>166</v>
      </c>
      <c r="I40" s="6" t="str">
        <f>VLOOKUP(H40,[1]sheet!$R$3:$W$73,5,0)</f>
        <v>财政税务学院</v>
      </c>
      <c r="J40" s="7" t="s">
        <v>108</v>
      </c>
      <c r="K40" s="8"/>
    </row>
    <row r="41" customHeight="1" spans="1:11">
      <c r="A41" s="6">
        <v>38</v>
      </c>
      <c r="B41" s="6" t="s">
        <v>167</v>
      </c>
      <c r="C41" s="6" t="s">
        <v>168</v>
      </c>
      <c r="D41" s="7"/>
      <c r="E41" s="6" t="s">
        <v>58</v>
      </c>
      <c r="F41" s="6" t="s">
        <v>15</v>
      </c>
      <c r="G41" s="6" t="s">
        <v>169</v>
      </c>
      <c r="H41" s="6" t="s">
        <v>170</v>
      </c>
      <c r="I41" s="6" t="str">
        <f>VLOOKUP(H41,[1]sheet!$R$3:$W$73,5,0)</f>
        <v>会计学院/智能财会管理学院</v>
      </c>
      <c r="J41" s="7" t="s">
        <v>108</v>
      </c>
      <c r="K41" s="8"/>
    </row>
    <row r="42" customHeight="1" spans="1:11">
      <c r="A42" s="6">
        <v>39</v>
      </c>
      <c r="B42" s="6" t="s">
        <v>171</v>
      </c>
      <c r="C42" s="6" t="s">
        <v>172</v>
      </c>
      <c r="D42" s="7"/>
      <c r="E42" s="6" t="s">
        <v>105</v>
      </c>
      <c r="F42" s="6" t="s">
        <v>23</v>
      </c>
      <c r="G42" s="6" t="s">
        <v>173</v>
      </c>
      <c r="H42" s="6" t="s">
        <v>174</v>
      </c>
      <c r="I42" s="6" t="str">
        <f>VLOOKUP(H42,[1]sheet!$R$3:$W$73,5,0)</f>
        <v>湾区影视产业学院</v>
      </c>
      <c r="J42" s="7" t="s">
        <v>108</v>
      </c>
      <c r="K42" s="8"/>
    </row>
    <row r="43" customHeight="1" spans="1:11">
      <c r="A43" s="6">
        <v>40</v>
      </c>
      <c r="B43" s="6" t="s">
        <v>175</v>
      </c>
      <c r="C43" s="6" t="s">
        <v>176</v>
      </c>
      <c r="D43" s="7"/>
      <c r="E43" s="6" t="s">
        <v>58</v>
      </c>
      <c r="F43" s="6" t="s">
        <v>15</v>
      </c>
      <c r="G43" s="6" t="s">
        <v>177</v>
      </c>
      <c r="H43" s="6" t="s">
        <v>178</v>
      </c>
      <c r="I43" s="6" t="str">
        <f>VLOOKUP(H43,[1]sheet!$R$3:$W$73,5,0)</f>
        <v>人文与传播学院/网络传播学院/出版学院</v>
      </c>
      <c r="J43" s="7" t="s">
        <v>108</v>
      </c>
      <c r="K43" s="8"/>
    </row>
    <row r="44" customHeight="1" spans="1:11">
      <c r="A44" s="6">
        <v>41</v>
      </c>
      <c r="B44" s="6" t="s">
        <v>179</v>
      </c>
      <c r="C44" s="6" t="s">
        <v>180</v>
      </c>
      <c r="D44" s="7"/>
      <c r="E44" s="6" t="s">
        <v>58</v>
      </c>
      <c r="F44" s="6" t="s">
        <v>15</v>
      </c>
      <c r="G44" s="6" t="s">
        <v>181</v>
      </c>
      <c r="H44" s="6" t="s">
        <v>182</v>
      </c>
      <c r="I44" s="6" t="str">
        <f>VLOOKUP(H44,[1]sheet!$R$3:$W$73,5,0)</f>
        <v>人文与传播学院/网络与传播学院/出版学院</v>
      </c>
      <c r="J44" s="7" t="s">
        <v>108</v>
      </c>
      <c r="K44" s="8"/>
    </row>
    <row r="45" customHeight="1" spans="1:11">
      <c r="A45" s="6">
        <v>42</v>
      </c>
      <c r="B45" s="6" t="s">
        <v>183</v>
      </c>
      <c r="C45" s="6" t="s">
        <v>184</v>
      </c>
      <c r="D45" s="7"/>
      <c r="E45" s="6" t="s">
        <v>22</v>
      </c>
      <c r="F45" s="6" t="s">
        <v>23</v>
      </c>
      <c r="G45" s="6" t="s">
        <v>185</v>
      </c>
      <c r="H45" s="6" t="s">
        <v>186</v>
      </c>
      <c r="I45" s="6" t="str">
        <f>VLOOKUP(H45,[1]sheet!$R$3:$W$73,5,0)</f>
        <v>法学院</v>
      </c>
      <c r="J45" s="7" t="s">
        <v>108</v>
      </c>
      <c r="K45" s="8"/>
    </row>
    <row r="46" customHeight="1" spans="1:11">
      <c r="A46" s="6">
        <v>43</v>
      </c>
      <c r="B46" s="6" t="s">
        <v>187</v>
      </c>
      <c r="C46" s="6" t="s">
        <v>188</v>
      </c>
      <c r="D46" s="7"/>
      <c r="E46" s="6" t="s">
        <v>22</v>
      </c>
      <c r="F46" s="6" t="s">
        <v>15</v>
      </c>
      <c r="G46" s="6" t="s">
        <v>189</v>
      </c>
      <c r="H46" s="6" t="s">
        <v>190</v>
      </c>
      <c r="I46" s="6" t="str">
        <f>VLOOKUP(H46,[1]sheet!$R$3:$W$73,5,0)</f>
        <v>文化旅游学院</v>
      </c>
      <c r="J46" s="7" t="s">
        <v>108</v>
      </c>
      <c r="K46" s="8"/>
    </row>
    <row r="47" customHeight="1" spans="1:11">
      <c r="A47" s="6">
        <v>44</v>
      </c>
      <c r="B47" s="6" t="s">
        <v>191</v>
      </c>
      <c r="C47" s="6" t="s">
        <v>192</v>
      </c>
      <c r="D47" s="7"/>
      <c r="E47" s="6" t="s">
        <v>22</v>
      </c>
      <c r="F47" s="6" t="s">
        <v>23</v>
      </c>
      <c r="G47" s="6" t="s">
        <v>193</v>
      </c>
      <c r="H47" s="6" t="s">
        <v>194</v>
      </c>
      <c r="I47" s="6" t="str">
        <f>VLOOKUP(H47,[1]sheet!$R$3:$W$73,5,0)</f>
        <v>人力资源学院</v>
      </c>
      <c r="J47" s="7" t="s">
        <v>195</v>
      </c>
      <c r="K47" s="8"/>
    </row>
    <row r="48" customHeight="1" spans="1:11">
      <c r="A48" s="6">
        <v>45</v>
      </c>
      <c r="B48" s="6" t="s">
        <v>196</v>
      </c>
      <c r="C48" s="6" t="s">
        <v>197</v>
      </c>
      <c r="D48" s="7"/>
      <c r="E48" s="6" t="s">
        <v>14</v>
      </c>
      <c r="F48" s="6" t="s">
        <v>15</v>
      </c>
      <c r="G48" s="6" t="s">
        <v>198</v>
      </c>
      <c r="H48" s="6" t="s">
        <v>199</v>
      </c>
      <c r="I48" s="6" t="str">
        <f>VLOOKUP(H48,[1]sheet!$R$3:$W$73,5,0)</f>
        <v>人文与传播学院/网络传播学院/出版学院</v>
      </c>
      <c r="J48" s="7" t="s">
        <v>195</v>
      </c>
      <c r="K48" s="8"/>
    </row>
    <row r="49" customHeight="1" spans="1:11">
      <c r="A49" s="6">
        <v>46</v>
      </c>
      <c r="B49" s="6" t="s">
        <v>200</v>
      </c>
      <c r="C49" s="6" t="s">
        <v>201</v>
      </c>
      <c r="D49" s="7"/>
      <c r="E49" s="6" t="s">
        <v>22</v>
      </c>
      <c r="F49" s="6" t="s">
        <v>23</v>
      </c>
      <c r="G49" s="6" t="s">
        <v>202</v>
      </c>
      <c r="H49" s="6" t="s">
        <v>203</v>
      </c>
      <c r="I49" s="6" t="str">
        <f>VLOOKUP(H49,[1]sheet!$R$3:$W$73,5,0)</f>
        <v>会计学院/智能财会管理学院</v>
      </c>
      <c r="J49" s="7" t="s">
        <v>195</v>
      </c>
      <c r="K49" s="8"/>
    </row>
    <row r="50" customHeight="1" spans="1:11">
      <c r="A50" s="6">
        <v>47</v>
      </c>
      <c r="B50" s="6" t="s">
        <v>204</v>
      </c>
      <c r="C50" s="6" t="s">
        <v>205</v>
      </c>
      <c r="D50" s="7"/>
      <c r="E50" s="6" t="s">
        <v>22</v>
      </c>
      <c r="F50" s="6" t="s">
        <v>23</v>
      </c>
      <c r="G50" s="6" t="s">
        <v>206</v>
      </c>
      <c r="H50" s="6" t="s">
        <v>207</v>
      </c>
      <c r="I50" s="6" t="str">
        <f>VLOOKUP(H50,[1]sheet!$R$3:$W$73,5,0)</f>
        <v>法学院</v>
      </c>
      <c r="J50" s="7" t="s">
        <v>195</v>
      </c>
      <c r="K50" s="8"/>
    </row>
    <row r="51" customHeight="1" spans="1:11">
      <c r="A51" s="6">
        <v>48</v>
      </c>
      <c r="B51" s="6" t="s">
        <v>208</v>
      </c>
      <c r="C51" s="6" t="s">
        <v>209</v>
      </c>
      <c r="D51" s="7"/>
      <c r="E51" s="6" t="s">
        <v>14</v>
      </c>
      <c r="F51" s="6" t="s">
        <v>15</v>
      </c>
      <c r="G51" s="6" t="s">
        <v>210</v>
      </c>
      <c r="H51" s="6" t="s">
        <v>211</v>
      </c>
      <c r="I51" s="6" t="str">
        <f>VLOOKUP(H51,[1]sheet!$R$3:$W$73,5,0)</f>
        <v>会计学院/智能财会 管理学院</v>
      </c>
      <c r="J51" s="7" t="s">
        <v>195</v>
      </c>
      <c r="K51" s="8"/>
    </row>
    <row r="52" customHeight="1" spans="1:11">
      <c r="A52" s="6">
        <v>49</v>
      </c>
      <c r="B52" s="6" t="s">
        <v>212</v>
      </c>
      <c r="C52" s="6" t="s">
        <v>213</v>
      </c>
      <c r="D52" s="7"/>
      <c r="E52" s="6" t="s">
        <v>105</v>
      </c>
      <c r="F52" s="6" t="s">
        <v>15</v>
      </c>
      <c r="G52" s="6" t="s">
        <v>214</v>
      </c>
      <c r="H52" s="6" t="s">
        <v>215</v>
      </c>
      <c r="I52" s="6" t="str">
        <f>VLOOKUP(H52,[1]sheet!$R$3:$W$73,5,0)</f>
        <v>会计学院/智能财会管理学院</v>
      </c>
      <c r="J52" s="7" t="s">
        <v>195</v>
      </c>
      <c r="K52" s="8"/>
    </row>
    <row r="53" customHeight="1" spans="1:11">
      <c r="A53" s="6">
        <v>50</v>
      </c>
      <c r="B53" s="6" t="s">
        <v>216</v>
      </c>
      <c r="C53" s="6" t="s">
        <v>217</v>
      </c>
      <c r="D53" s="7"/>
      <c r="E53" s="6" t="s">
        <v>22</v>
      </c>
      <c r="F53" s="6" t="s">
        <v>23</v>
      </c>
      <c r="G53" s="6" t="s">
        <v>218</v>
      </c>
      <c r="H53" s="6" t="s">
        <v>219</v>
      </c>
      <c r="I53" s="6" t="str">
        <f>VLOOKUP(H53,[1]sheet!$R$3:$W$73,5,0)</f>
        <v>法学院</v>
      </c>
      <c r="J53" s="7" t="s">
        <v>195</v>
      </c>
      <c r="K53" s="8"/>
    </row>
    <row r="54" customHeight="1" spans="1:11">
      <c r="A54" s="6">
        <v>51</v>
      </c>
      <c r="B54" s="6" t="s">
        <v>220</v>
      </c>
      <c r="C54" s="6" t="s">
        <v>221</v>
      </c>
      <c r="D54" s="7"/>
      <c r="E54" s="6" t="s">
        <v>105</v>
      </c>
      <c r="F54" s="6" t="s">
        <v>15</v>
      </c>
      <c r="G54" s="6" t="s">
        <v>222</v>
      </c>
      <c r="H54" s="6" t="s">
        <v>223</v>
      </c>
      <c r="I54" s="6" t="str">
        <f>VLOOKUP(H54,[1]sheet!$R$3:$W$73,5,0)</f>
        <v>人力资源学院</v>
      </c>
      <c r="J54" s="7" t="s">
        <v>195</v>
      </c>
      <c r="K54" s="8"/>
    </row>
    <row r="55" customHeight="1" spans="1:11">
      <c r="A55" s="6">
        <v>52</v>
      </c>
      <c r="B55" s="6" t="s">
        <v>224</v>
      </c>
      <c r="C55" s="6" t="s">
        <v>225</v>
      </c>
      <c r="D55" s="7"/>
      <c r="E55" s="6" t="s">
        <v>58</v>
      </c>
      <c r="F55" s="6" t="s">
        <v>15</v>
      </c>
      <c r="G55" s="6" t="s">
        <v>226</v>
      </c>
      <c r="H55" s="6" t="s">
        <v>227</v>
      </c>
      <c r="I55" s="6" t="str">
        <f>VLOOKUP(H55,[1]sheet!$R$3:$W$73,5,0)</f>
        <v>公共管理学院</v>
      </c>
      <c r="J55" s="7" t="s">
        <v>195</v>
      </c>
      <c r="K55" s="8"/>
    </row>
    <row r="56" customHeight="1" spans="1:11">
      <c r="A56" s="6">
        <v>53</v>
      </c>
      <c r="B56" s="6" t="s">
        <v>228</v>
      </c>
      <c r="C56" s="6" t="s">
        <v>229</v>
      </c>
      <c r="D56" s="7"/>
      <c r="E56" s="6" t="s">
        <v>22</v>
      </c>
      <c r="F56" s="6" t="s">
        <v>23</v>
      </c>
      <c r="G56" s="6" t="s">
        <v>230</v>
      </c>
      <c r="H56" s="6" t="s">
        <v>231</v>
      </c>
      <c r="I56" s="6" t="s">
        <v>55</v>
      </c>
      <c r="J56" s="7" t="s">
        <v>195</v>
      </c>
      <c r="K56" s="8"/>
    </row>
    <row r="57" customHeight="1" spans="1:11">
      <c r="A57" s="6">
        <v>54</v>
      </c>
      <c r="B57" s="6" t="s">
        <v>232</v>
      </c>
      <c r="C57" s="6" t="s">
        <v>233</v>
      </c>
      <c r="D57" s="7"/>
      <c r="E57" s="6" t="s">
        <v>22</v>
      </c>
      <c r="F57" s="6" t="s">
        <v>23</v>
      </c>
      <c r="G57" s="6" t="s">
        <v>234</v>
      </c>
      <c r="H57" s="6" t="s">
        <v>235</v>
      </c>
      <c r="I57" s="6" t="str">
        <f>VLOOKUP(H57,[1]sheet!$R$3:$W$73,5,0)</f>
        <v>法学院</v>
      </c>
      <c r="J57" s="7" t="s">
        <v>195</v>
      </c>
      <c r="K57" s="8"/>
    </row>
    <row r="58" customHeight="1" spans="1:11">
      <c r="A58" s="6">
        <v>55</v>
      </c>
      <c r="B58" s="6" t="s">
        <v>236</v>
      </c>
      <c r="C58" s="6" t="s">
        <v>237</v>
      </c>
      <c r="D58" s="7"/>
      <c r="E58" s="6" t="s">
        <v>14</v>
      </c>
      <c r="F58" s="6" t="s">
        <v>15</v>
      </c>
      <c r="G58" s="6" t="s">
        <v>238</v>
      </c>
      <c r="H58" s="6" t="s">
        <v>239</v>
      </c>
      <c r="I58" s="6" t="str">
        <f>VLOOKUP(H58,[1]sheet!$R$3:$W$73,5,0)</f>
        <v>财政税务学院</v>
      </c>
      <c r="J58" s="7" t="s">
        <v>195</v>
      </c>
      <c r="K58" s="8"/>
    </row>
    <row r="59" customHeight="1" spans="1:11">
      <c r="A59" s="6">
        <v>56</v>
      </c>
      <c r="B59" s="6" t="s">
        <v>240</v>
      </c>
      <c r="C59" s="6" t="s">
        <v>241</v>
      </c>
      <c r="D59" s="7"/>
      <c r="E59" s="6" t="s">
        <v>22</v>
      </c>
      <c r="F59" s="6" t="s">
        <v>23</v>
      </c>
      <c r="G59" s="6" t="s">
        <v>242</v>
      </c>
      <c r="H59" s="6" t="s">
        <v>243</v>
      </c>
      <c r="I59" s="6" t="str">
        <f>VLOOKUP(H59,[1]sheet!$R$3:$W$73,5,0)</f>
        <v>法学院</v>
      </c>
      <c r="J59" s="7" t="s">
        <v>195</v>
      </c>
      <c r="K59" s="8"/>
    </row>
    <row r="60" customHeight="1" spans="1:11">
      <c r="A60" s="6">
        <v>57</v>
      </c>
      <c r="B60" s="6" t="s">
        <v>244</v>
      </c>
      <c r="C60" s="6" t="s">
        <v>245</v>
      </c>
      <c r="D60" s="7"/>
      <c r="E60" s="6" t="s">
        <v>22</v>
      </c>
      <c r="F60" s="6" t="s">
        <v>15</v>
      </c>
      <c r="G60" s="6" t="s">
        <v>246</v>
      </c>
      <c r="H60" s="6" t="s">
        <v>247</v>
      </c>
      <c r="I60" s="6" t="str">
        <f>VLOOKUP(H60,[1]sheet!$R$3:$W$73,5,0)</f>
        <v>文化旅游学院</v>
      </c>
      <c r="J60" s="7" t="s">
        <v>195</v>
      </c>
      <c r="K60" s="8"/>
    </row>
    <row r="61" customHeight="1" spans="1:11">
      <c r="A61" s="6">
        <v>58</v>
      </c>
      <c r="B61" s="6" t="s">
        <v>248</v>
      </c>
      <c r="C61" s="6" t="s">
        <v>249</v>
      </c>
      <c r="D61" s="7"/>
      <c r="E61" s="6" t="s">
        <v>22</v>
      </c>
      <c r="F61" s="6" t="s">
        <v>15</v>
      </c>
      <c r="G61" s="6" t="s">
        <v>75</v>
      </c>
      <c r="H61" s="6" t="s">
        <v>250</v>
      </c>
      <c r="I61" s="6" t="str">
        <f>VLOOKUP(H61,[1]sheet!$R$3:$W$73,5,0)</f>
        <v>会计学院/智能财会管理学院</v>
      </c>
      <c r="J61" s="7" t="s">
        <v>195</v>
      </c>
      <c r="K61" s="8"/>
    </row>
    <row r="62" customHeight="1" spans="1:11">
      <c r="A62" s="6">
        <v>59</v>
      </c>
      <c r="B62" s="6" t="s">
        <v>251</v>
      </c>
      <c r="C62" s="6" t="s">
        <v>252</v>
      </c>
      <c r="D62" s="7"/>
      <c r="E62" s="6" t="s">
        <v>58</v>
      </c>
      <c r="F62" s="6" t="s">
        <v>23</v>
      </c>
      <c r="G62" s="6" t="s">
        <v>253</v>
      </c>
      <c r="H62" s="6" t="s">
        <v>254</v>
      </c>
      <c r="I62" s="6" t="s">
        <v>255</v>
      </c>
      <c r="J62" s="7" t="s">
        <v>195</v>
      </c>
      <c r="K62" s="8"/>
    </row>
    <row r="63" customHeight="1" spans="1:11">
      <c r="A63" s="6">
        <v>60</v>
      </c>
      <c r="B63" s="6" t="s">
        <v>256</v>
      </c>
      <c r="C63" s="6" t="s">
        <v>257</v>
      </c>
      <c r="D63" s="7"/>
      <c r="E63" s="6" t="s">
        <v>22</v>
      </c>
      <c r="F63" s="6" t="s">
        <v>15</v>
      </c>
      <c r="G63" s="6" t="s">
        <v>258</v>
      </c>
      <c r="H63" s="6" t="s">
        <v>259</v>
      </c>
      <c r="I63" s="6" t="s">
        <v>260</v>
      </c>
      <c r="J63" s="7" t="s">
        <v>195</v>
      </c>
      <c r="K63" s="8"/>
    </row>
    <row r="64" customHeight="1" spans="1:11">
      <c r="A64" s="6">
        <v>61</v>
      </c>
      <c r="B64" s="6" t="s">
        <v>261</v>
      </c>
      <c r="C64" s="6" t="s">
        <v>262</v>
      </c>
      <c r="D64" s="7"/>
      <c r="E64" s="6" t="s">
        <v>22</v>
      </c>
      <c r="F64" s="6" t="s">
        <v>23</v>
      </c>
      <c r="G64" s="6" t="s">
        <v>134</v>
      </c>
      <c r="H64" s="6" t="s">
        <v>263</v>
      </c>
      <c r="I64" s="6" t="str">
        <f>VLOOKUP(H64,[1]sheet!$R$3:$W$73,5,0)</f>
        <v>文化旅游学院</v>
      </c>
      <c r="J64" s="7" t="s">
        <v>195</v>
      </c>
      <c r="K64" s="8"/>
    </row>
    <row r="65" customHeight="1" spans="1:11">
      <c r="A65" s="6">
        <v>62</v>
      </c>
      <c r="B65" s="6" t="s">
        <v>264</v>
      </c>
      <c r="C65" s="6" t="s">
        <v>265</v>
      </c>
      <c r="D65" s="7"/>
      <c r="E65" s="6" t="s">
        <v>22</v>
      </c>
      <c r="F65" s="6" t="s">
        <v>23</v>
      </c>
      <c r="G65" s="6" t="s">
        <v>266</v>
      </c>
      <c r="H65" s="6" t="s">
        <v>267</v>
      </c>
      <c r="I65" s="6" t="str">
        <f>VLOOKUP(H65,[1]sheet!$R$3:$W$73,5,0)</f>
        <v>法学院</v>
      </c>
      <c r="J65" s="7" t="s">
        <v>195</v>
      </c>
      <c r="K65" s="8"/>
    </row>
    <row r="66" customHeight="1" spans="1:11">
      <c r="A66" s="6">
        <v>63</v>
      </c>
      <c r="B66" s="6" t="s">
        <v>268</v>
      </c>
      <c r="C66" s="6" t="s">
        <v>269</v>
      </c>
      <c r="D66" s="7"/>
      <c r="E66" s="6" t="s">
        <v>22</v>
      </c>
      <c r="F66" s="6" t="s">
        <v>23</v>
      </c>
      <c r="G66" s="6" t="s">
        <v>270</v>
      </c>
      <c r="H66" s="6" t="s">
        <v>271</v>
      </c>
      <c r="I66" s="6" t="str">
        <f>VLOOKUP(H66,[1]sheet!$R$3:$W$73,5,0)</f>
        <v>法学院</v>
      </c>
      <c r="J66" s="7" t="s">
        <v>195</v>
      </c>
      <c r="K66" s="8"/>
    </row>
    <row r="67" customHeight="1" spans="1:11">
      <c r="A67" s="6">
        <v>64</v>
      </c>
      <c r="B67" s="6" t="s">
        <v>272</v>
      </c>
      <c r="C67" s="6" t="s">
        <v>273</v>
      </c>
      <c r="D67" s="7"/>
      <c r="E67" s="6" t="s">
        <v>105</v>
      </c>
      <c r="F67" s="6" t="s">
        <v>15</v>
      </c>
      <c r="G67" s="6" t="s">
        <v>274</v>
      </c>
      <c r="H67" s="6" t="s">
        <v>275</v>
      </c>
      <c r="I67" s="6" t="str">
        <f>VLOOKUP(H67,[1]sheet!$R$3:$W$73,5,0)</f>
        <v>湾区影视产业学院</v>
      </c>
      <c r="J67" s="7" t="s">
        <v>195</v>
      </c>
      <c r="K67" s="8"/>
    </row>
    <row r="68" customHeight="1" spans="1:11">
      <c r="A68" s="6">
        <v>65</v>
      </c>
      <c r="B68" s="6" t="s">
        <v>276</v>
      </c>
      <c r="C68" s="6" t="s">
        <v>277</v>
      </c>
      <c r="D68" s="7"/>
      <c r="E68" s="6" t="s">
        <v>22</v>
      </c>
      <c r="F68" s="6" t="s">
        <v>15</v>
      </c>
      <c r="G68" s="6" t="s">
        <v>278</v>
      </c>
      <c r="H68" s="6" t="s">
        <v>279</v>
      </c>
      <c r="I68" s="6" t="str">
        <f>VLOOKUP(H68,[1]sheet!$R$3:$W$73,5,0)</f>
        <v>金融学院</v>
      </c>
      <c r="J68" s="7" t="s">
        <v>195</v>
      </c>
      <c r="K68" s="8"/>
    </row>
    <row r="69" customHeight="1" spans="1:11">
      <c r="A69" s="6">
        <v>66</v>
      </c>
      <c r="B69" s="6" t="s">
        <v>280</v>
      </c>
      <c r="C69" s="6" t="s">
        <v>281</v>
      </c>
      <c r="D69" s="7"/>
      <c r="E69" s="6" t="s">
        <v>22</v>
      </c>
      <c r="F69" s="6" t="s">
        <v>15</v>
      </c>
      <c r="G69" s="6" t="s">
        <v>115</v>
      </c>
      <c r="H69" s="6" t="s">
        <v>282</v>
      </c>
      <c r="I69" s="6" t="str">
        <f>VLOOKUP(H69,[1]sheet!$R$3:$W$73,5,0)</f>
        <v>文化旅游学院</v>
      </c>
      <c r="J69" s="7" t="s">
        <v>195</v>
      </c>
      <c r="K69" s="8"/>
    </row>
    <row r="70" customHeight="1" spans="1:11">
      <c r="A70" s="6">
        <v>67</v>
      </c>
      <c r="B70" s="6" t="s">
        <v>283</v>
      </c>
      <c r="C70" s="6" t="s">
        <v>284</v>
      </c>
      <c r="D70" s="7"/>
      <c r="E70" s="6" t="s">
        <v>58</v>
      </c>
      <c r="F70" s="6" t="s">
        <v>23</v>
      </c>
      <c r="G70" s="6" t="s">
        <v>285</v>
      </c>
      <c r="H70" s="6" t="s">
        <v>286</v>
      </c>
      <c r="I70" s="6" t="s">
        <v>287</v>
      </c>
      <c r="J70" s="7" t="s">
        <v>195</v>
      </c>
      <c r="K70" s="8"/>
    </row>
    <row r="71" customHeight="1" spans="1:11">
      <c r="A71" s="6">
        <v>68</v>
      </c>
      <c r="B71" s="6" t="s">
        <v>288</v>
      </c>
      <c r="C71" s="6" t="s">
        <v>289</v>
      </c>
      <c r="D71" s="7"/>
      <c r="E71" s="6" t="s">
        <v>22</v>
      </c>
      <c r="F71" s="6" t="s">
        <v>23</v>
      </c>
      <c r="G71" s="6" t="s">
        <v>290</v>
      </c>
      <c r="H71" s="6" t="s">
        <v>291</v>
      </c>
      <c r="I71" s="6" t="s">
        <v>260</v>
      </c>
      <c r="J71" s="7" t="s">
        <v>195</v>
      </c>
      <c r="K71" s="8"/>
    </row>
    <row r="72" customHeight="1" spans="1:11">
      <c r="A72" s="6">
        <v>69</v>
      </c>
      <c r="B72" s="6" t="s">
        <v>292</v>
      </c>
      <c r="C72" s="6" t="s">
        <v>293</v>
      </c>
      <c r="D72" s="7"/>
      <c r="E72" s="6" t="s">
        <v>22</v>
      </c>
      <c r="F72" s="6" t="s">
        <v>23</v>
      </c>
      <c r="G72" s="6" t="s">
        <v>294</v>
      </c>
      <c r="H72" s="6" t="s">
        <v>295</v>
      </c>
      <c r="I72" s="6" t="str">
        <f>VLOOKUP(H72,[1]sheet!$R$3:$W$73,5,0)</f>
        <v>文化旅游学院</v>
      </c>
      <c r="J72" s="7" t="s">
        <v>195</v>
      </c>
      <c r="K72" s="8"/>
    </row>
    <row r="73" customHeight="1" spans="1:11">
      <c r="A73" s="9">
        <v>70</v>
      </c>
      <c r="B73" s="9" t="s">
        <v>296</v>
      </c>
      <c r="C73" s="9" t="s">
        <v>297</v>
      </c>
      <c r="D73" s="10"/>
      <c r="E73" s="9" t="s">
        <v>22</v>
      </c>
      <c r="F73" s="9" t="s">
        <v>23</v>
      </c>
      <c r="G73" s="9" t="s">
        <v>298</v>
      </c>
      <c r="H73" s="9" t="s">
        <v>299</v>
      </c>
      <c r="I73" s="6" t="str">
        <f>VLOOKUP(H73,[1]sheet!$R$3:$W$73,5,0)</f>
        <v>人力资源学院</v>
      </c>
      <c r="J73" s="10" t="s">
        <v>195</v>
      </c>
      <c r="K73" s="11"/>
    </row>
  </sheetData>
  <mergeCells count="2">
    <mergeCell ref="A1:K1"/>
    <mergeCell ref="A2:K2"/>
  </mergeCells>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2" sqref="A2"/>
    </sheetView>
  </sheetViews>
  <sheetFormatPr defaultColWidth="9" defaultRowHeight="16.3"/>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6.3"/>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2016-12-02T08:54:00Z</dcterms:created>
  <dcterms:modified xsi:type="dcterms:W3CDTF">2024-11-26T09:23:37Z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AD99BF1467D84E308BA04A497F05DEC8_12</vt:lpwstr>
  </property>
</Properties>
</file>